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8327" activeTab="0"/>
  </bookViews>
  <sheets>
    <sheet name="综合成绩" sheetId="1" r:id="rId1"/>
  </sheets>
  <definedNames>
    <definedName name="_xlnm.Print_Titles" localSheetId="0">'综合成绩'!$2:$3</definedName>
  </definedNames>
  <calcPr fullCalcOnLoad="1"/>
</workbook>
</file>

<file path=xl/sharedStrings.xml><?xml version="1.0" encoding="utf-8"?>
<sst xmlns="http://schemas.openxmlformats.org/spreadsheetml/2006/main" count="403" uniqueCount="261">
  <si>
    <t>2018年冷水滩区卫计系统公开招聘专业技术人员综合成绩</t>
  </si>
  <si>
    <t>序号</t>
  </si>
  <si>
    <t>报考单位</t>
  </si>
  <si>
    <t>报考岗位</t>
  </si>
  <si>
    <t>准考证号</t>
  </si>
  <si>
    <t>姓名</t>
  </si>
  <si>
    <t>性别</t>
  </si>
  <si>
    <t>笔试成绩</t>
  </si>
  <si>
    <t>面试成绩</t>
  </si>
  <si>
    <t>综合成绩</t>
  </si>
  <si>
    <t>折后成绩（占60%）</t>
  </si>
  <si>
    <t>折后成绩（占40%）</t>
  </si>
  <si>
    <t>1</t>
  </si>
  <si>
    <t>区妇幼保健计划生育服务中心</t>
  </si>
  <si>
    <t>儿科医生</t>
  </si>
  <si>
    <t>张俊杰</t>
  </si>
  <si>
    <t>男</t>
  </si>
  <si>
    <t>2</t>
  </si>
  <si>
    <t>易履英</t>
  </si>
  <si>
    <t>女</t>
  </si>
  <si>
    <t>3</t>
  </si>
  <si>
    <t>周玲玲</t>
  </si>
  <si>
    <t>4</t>
  </si>
  <si>
    <t>蒋雯</t>
  </si>
  <si>
    <t>缺考</t>
  </si>
  <si>
    <t>5</t>
  </si>
  <si>
    <t>儿保医生</t>
  </si>
  <si>
    <t>蒋金科</t>
  </si>
  <si>
    <t>6</t>
  </si>
  <si>
    <t>张莉华</t>
  </si>
  <si>
    <t>7</t>
  </si>
  <si>
    <t>妇产科医生</t>
  </si>
  <si>
    <t>魏丽君</t>
  </si>
  <si>
    <t>8</t>
  </si>
  <si>
    <t>曾芬</t>
  </si>
  <si>
    <t>9</t>
  </si>
  <si>
    <t>胡方娟</t>
  </si>
  <si>
    <t>10</t>
  </si>
  <si>
    <t>蒋虹</t>
  </si>
  <si>
    <t>11</t>
  </si>
  <si>
    <t>护士</t>
  </si>
  <si>
    <t>龙小玲</t>
  </si>
  <si>
    <t>12</t>
  </si>
  <si>
    <t>王平娟</t>
  </si>
  <si>
    <t>13</t>
  </si>
  <si>
    <t>B超医生</t>
  </si>
  <si>
    <t>余婷</t>
  </si>
  <si>
    <t>14</t>
  </si>
  <si>
    <t>陈蔚蔚</t>
  </si>
  <si>
    <t>15</t>
  </si>
  <si>
    <t>区疾病预防控制中心</t>
  </si>
  <si>
    <t>公共卫生</t>
  </si>
  <si>
    <t>段小凤</t>
  </si>
  <si>
    <t>16</t>
  </si>
  <si>
    <t>田红芳</t>
  </si>
  <si>
    <t>17</t>
  </si>
  <si>
    <t>永州市皮肤病医院</t>
  </si>
  <si>
    <t>刘梅芳</t>
  </si>
  <si>
    <t>18</t>
  </si>
  <si>
    <t>何新桥</t>
  </si>
  <si>
    <t>19</t>
  </si>
  <si>
    <t>中医</t>
  </si>
  <si>
    <t>周英姿</t>
  </si>
  <si>
    <t>20</t>
  </si>
  <si>
    <t>谢敬</t>
  </si>
  <si>
    <t>21</t>
  </si>
  <si>
    <t>各乡镇卫生院</t>
  </si>
  <si>
    <t>西医临床</t>
  </si>
  <si>
    <t>张英</t>
  </si>
  <si>
    <t>22</t>
  </si>
  <si>
    <t>唐海艳</t>
  </si>
  <si>
    <t>23</t>
  </si>
  <si>
    <t>曾颖</t>
  </si>
  <si>
    <t>24</t>
  </si>
  <si>
    <t>杨睿</t>
  </si>
  <si>
    <t>25</t>
  </si>
  <si>
    <t>刘文杰</t>
  </si>
  <si>
    <t>26</t>
  </si>
  <si>
    <t>曾玉林</t>
  </si>
  <si>
    <t>27</t>
  </si>
  <si>
    <t>郭秋艳</t>
  </si>
  <si>
    <t>28</t>
  </si>
  <si>
    <t>李静</t>
  </si>
  <si>
    <t>29</t>
  </si>
  <si>
    <t>文伟成</t>
  </si>
  <si>
    <t>30</t>
  </si>
  <si>
    <t>欧阳莉红</t>
  </si>
  <si>
    <t>31</t>
  </si>
  <si>
    <t>刘忠</t>
  </si>
  <si>
    <t>32</t>
  </si>
  <si>
    <t>马银平</t>
  </si>
  <si>
    <t>33</t>
  </si>
  <si>
    <t>何金穗</t>
  </si>
  <si>
    <t>34</t>
  </si>
  <si>
    <t>蒋荣</t>
  </si>
  <si>
    <t>35</t>
  </si>
  <si>
    <t>周利叶</t>
  </si>
  <si>
    <t>36</t>
  </si>
  <si>
    <t>洪香萍</t>
  </si>
  <si>
    <t>37</t>
  </si>
  <si>
    <t>曹永彪</t>
  </si>
  <si>
    <t>38</t>
  </si>
  <si>
    <t>陈时青</t>
  </si>
  <si>
    <t>39</t>
  </si>
  <si>
    <t>桑意德</t>
  </si>
  <si>
    <t>40</t>
  </si>
  <si>
    <t>李霞</t>
  </si>
  <si>
    <t>41</t>
  </si>
  <si>
    <t>曾涛</t>
  </si>
  <si>
    <t>42</t>
  </si>
  <si>
    <t>何金珠</t>
  </si>
  <si>
    <t>43</t>
  </si>
  <si>
    <t>汤玲艳</t>
  </si>
  <si>
    <t>44</t>
  </si>
  <si>
    <t>陶星宇</t>
  </si>
  <si>
    <t>45</t>
  </si>
  <si>
    <t>龚勋</t>
  </si>
  <si>
    <t>46</t>
  </si>
  <si>
    <t>郭艳</t>
  </si>
  <si>
    <t>47</t>
  </si>
  <si>
    <t>谢婉</t>
  </si>
  <si>
    <t>48</t>
  </si>
  <si>
    <t>蒋盼</t>
  </si>
  <si>
    <t>49</t>
  </si>
  <si>
    <t>陈伟辉</t>
  </si>
  <si>
    <t>50</t>
  </si>
  <si>
    <t>张茜</t>
  </si>
  <si>
    <t>51</t>
  </si>
  <si>
    <t>郑寰</t>
  </si>
  <si>
    <t>52</t>
  </si>
  <si>
    <t>熊春兰</t>
  </si>
  <si>
    <t>53</t>
  </si>
  <si>
    <t>蒋佳</t>
  </si>
  <si>
    <t>54</t>
  </si>
  <si>
    <t>申丹</t>
  </si>
  <si>
    <t>55</t>
  </si>
  <si>
    <t>杨丹</t>
  </si>
  <si>
    <t>56</t>
  </si>
  <si>
    <t>张林</t>
  </si>
  <si>
    <t>57</t>
  </si>
  <si>
    <t>文小娟</t>
  </si>
  <si>
    <t>58</t>
  </si>
  <si>
    <t>蒋明</t>
  </si>
  <si>
    <t>59</t>
  </si>
  <si>
    <t>刘奕蘩</t>
  </si>
  <si>
    <t>60</t>
  </si>
  <si>
    <t>朱爱萍</t>
  </si>
  <si>
    <t>61</t>
  </si>
  <si>
    <t>护理</t>
  </si>
  <si>
    <t>唐雅娟</t>
  </si>
  <si>
    <t>62</t>
  </si>
  <si>
    <t>吕丹</t>
  </si>
  <si>
    <t>63</t>
  </si>
  <si>
    <t>阳英</t>
  </si>
  <si>
    <t>64</t>
  </si>
  <si>
    <t>李汶翼</t>
  </si>
  <si>
    <t>65</t>
  </si>
  <si>
    <t>王姣</t>
  </si>
  <si>
    <t>66</t>
  </si>
  <si>
    <t>李湘阳</t>
  </si>
  <si>
    <t>67</t>
  </si>
  <si>
    <t>翁英姿</t>
  </si>
  <si>
    <t>68</t>
  </si>
  <si>
    <t>陈兰</t>
  </si>
  <si>
    <t>69</t>
  </si>
  <si>
    <t>钟玲</t>
  </si>
  <si>
    <t>70</t>
  </si>
  <si>
    <t>蒋建云</t>
  </si>
  <si>
    <t>71</t>
  </si>
  <si>
    <t>姜方英</t>
  </si>
  <si>
    <t>72</t>
  </si>
  <si>
    <t>屈晓倩</t>
  </si>
  <si>
    <t>73</t>
  </si>
  <si>
    <t>张容玲</t>
  </si>
  <si>
    <t>74</t>
  </si>
  <si>
    <t>蒋成敏</t>
  </si>
  <si>
    <t>75</t>
  </si>
  <si>
    <t>陈莲</t>
  </si>
  <si>
    <t>76</t>
  </si>
  <si>
    <t>宋春娣</t>
  </si>
  <si>
    <t>77</t>
  </si>
  <si>
    <t>何琼</t>
  </si>
  <si>
    <t>78</t>
  </si>
  <si>
    <t>周丽君</t>
  </si>
  <si>
    <t>79</t>
  </si>
  <si>
    <t>严涵</t>
  </si>
  <si>
    <t>80</t>
  </si>
  <si>
    <t>曾艳</t>
  </si>
  <si>
    <t>81</t>
  </si>
  <si>
    <t>盛丽春</t>
  </si>
  <si>
    <t>82</t>
  </si>
  <si>
    <t>曾亚辉</t>
  </si>
  <si>
    <t>83</t>
  </si>
  <si>
    <t>唐婷玉</t>
  </si>
  <si>
    <t>84</t>
  </si>
  <si>
    <t>唐艳</t>
  </si>
  <si>
    <t>85</t>
  </si>
  <si>
    <t>蒋钗裙</t>
  </si>
  <si>
    <t>86</t>
  </si>
  <si>
    <t>李春梅</t>
  </si>
  <si>
    <t>87</t>
  </si>
  <si>
    <t>蒋珊</t>
  </si>
  <si>
    <t>88</t>
  </si>
  <si>
    <t>唐丹丹</t>
  </si>
  <si>
    <t>89</t>
  </si>
  <si>
    <t>王帅</t>
  </si>
  <si>
    <t>90</t>
  </si>
  <si>
    <t>阳芹芹</t>
  </si>
  <si>
    <t>91</t>
  </si>
  <si>
    <t>黄英</t>
  </si>
  <si>
    <t>92</t>
  </si>
  <si>
    <t>龙颖</t>
  </si>
  <si>
    <t>93</t>
  </si>
  <si>
    <t>曾志敏</t>
  </si>
  <si>
    <t>94</t>
  </si>
  <si>
    <t>欧日梅</t>
  </si>
  <si>
    <t>95</t>
  </si>
  <si>
    <t>李婷</t>
  </si>
  <si>
    <t>96</t>
  </si>
  <si>
    <t>廖冬艳</t>
  </si>
  <si>
    <t>97</t>
  </si>
  <si>
    <t>肖香芬</t>
  </si>
  <si>
    <t>98</t>
  </si>
  <si>
    <t>李小云</t>
  </si>
  <si>
    <t>99</t>
  </si>
  <si>
    <t>张明欢</t>
  </si>
  <si>
    <t>100</t>
  </si>
  <si>
    <t>刘彦贝</t>
  </si>
  <si>
    <t>101</t>
  </si>
  <si>
    <t>医学影像</t>
  </si>
  <si>
    <t>王刚</t>
  </si>
  <si>
    <t>102</t>
  </si>
  <si>
    <t>医学检验</t>
  </si>
  <si>
    <t>金云艳</t>
  </si>
  <si>
    <t>103</t>
  </si>
  <si>
    <t>蒋艳花</t>
  </si>
  <si>
    <t>104</t>
  </si>
  <si>
    <t>唐高淑</t>
  </si>
  <si>
    <t>105</t>
  </si>
  <si>
    <t>黄小丽</t>
  </si>
  <si>
    <t>106</t>
  </si>
  <si>
    <t>唐荣</t>
  </si>
  <si>
    <t>107</t>
  </si>
  <si>
    <t>彭丽云</t>
  </si>
  <si>
    <t>108</t>
  </si>
  <si>
    <t>药剂</t>
  </si>
  <si>
    <t>谢蒋晶</t>
  </si>
  <si>
    <t>109</t>
  </si>
  <si>
    <t>唐庆</t>
  </si>
  <si>
    <t>110</t>
  </si>
  <si>
    <t>熊伟艳</t>
  </si>
  <si>
    <t>111</t>
  </si>
  <si>
    <t>李楚</t>
  </si>
  <si>
    <t>112</t>
  </si>
  <si>
    <t>舒丽红</t>
  </si>
  <si>
    <t>113</t>
  </si>
  <si>
    <t>王先玲</t>
  </si>
  <si>
    <t>114</t>
  </si>
  <si>
    <t>刘芹</t>
  </si>
  <si>
    <t>115</t>
  </si>
  <si>
    <t>刘巧红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</si>
</sst>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85" zoomScaleNormal="85" zoomScaleSheetLayoutView="100" workbookViewId="0" topLeftCell="A1">
      <selection activeCell="B24" sqref="B24:B45"/>
    </sheetView>
  </sheetViews>
  <sheetFormatPr defaultColWidth="9.00390625" defaultRowHeight="14.25"/>
  <cols>
    <col min="1" max="1" width="3.75390625" style="0" customWidth="1"/>
    <col min="2" max="2" width="15.00390625" style="0" customWidth="1"/>
    <col min="3" max="3" width="13.125" style="0" customWidth="1"/>
    <col min="4" max="4" width="11.125" style="0" customWidth="1"/>
    <col min="5" max="5" width="13.625" style="0" customWidth="1"/>
    <col min="6" max="6" width="7.875" style="0" customWidth="1"/>
    <col min="7" max="7" width="13.00390625" style="0" customWidth="1"/>
    <col min="8" max="8" width="11.00390625" style="1" customWidth="1"/>
    <col min="9" max="9" width="13.00390625" style="1" customWidth="1"/>
    <col min="10" max="10" width="11.50390625" style="1" customWidth="1"/>
    <col min="11" max="11" width="16.25390625" style="1" customWidth="1"/>
  </cols>
  <sheetData>
    <row r="1" spans="1:1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/>
      <c r="I2" s="6" t="s">
        <v>8</v>
      </c>
      <c r="J2" s="6"/>
      <c r="K2" s="11" t="s">
        <v>9</v>
      </c>
    </row>
    <row r="3" spans="1:11" ht="28.5" customHeight="1">
      <c r="A3" s="7"/>
      <c r="B3" s="7"/>
      <c r="C3" s="8"/>
      <c r="D3" s="8"/>
      <c r="E3" s="9"/>
      <c r="F3" s="9"/>
      <c r="G3" s="10" t="s">
        <v>7</v>
      </c>
      <c r="H3" s="11" t="s">
        <v>10</v>
      </c>
      <c r="I3" s="11" t="s">
        <v>8</v>
      </c>
      <c r="J3" s="11" t="s">
        <v>11</v>
      </c>
      <c r="K3" s="11"/>
    </row>
    <row r="4" spans="1:11" ht="22.5" customHeight="1">
      <c r="A4" s="12" t="s">
        <v>12</v>
      </c>
      <c r="B4" s="13" t="s">
        <v>13</v>
      </c>
      <c r="C4" s="14" t="s">
        <v>14</v>
      </c>
      <c r="D4" s="15">
        <v>20180114</v>
      </c>
      <c r="E4" s="16" t="s">
        <v>15</v>
      </c>
      <c r="F4" s="17" t="s">
        <v>16</v>
      </c>
      <c r="G4" s="18">
        <v>77.1</v>
      </c>
      <c r="H4" s="19">
        <f aca="true" t="shared" si="0" ref="H4:H67">G4*0.6</f>
        <v>46.26</v>
      </c>
      <c r="I4" s="19">
        <v>81.4</v>
      </c>
      <c r="J4" s="19">
        <f aca="true" t="shared" si="1" ref="J4:J6">I4*0.4</f>
        <v>32.56</v>
      </c>
      <c r="K4" s="19">
        <f aca="true" t="shared" si="2" ref="K4:K67">H4+J4</f>
        <v>78.82</v>
      </c>
    </row>
    <row r="5" spans="1:11" ht="22.5" customHeight="1">
      <c r="A5" s="12" t="s">
        <v>17</v>
      </c>
      <c r="B5" s="20"/>
      <c r="C5" s="21"/>
      <c r="D5" s="15">
        <v>20180104</v>
      </c>
      <c r="E5" s="16" t="s">
        <v>18</v>
      </c>
      <c r="F5" s="17" t="s">
        <v>19</v>
      </c>
      <c r="G5" s="18">
        <v>71.3</v>
      </c>
      <c r="H5" s="19">
        <f t="shared" si="0"/>
        <v>42.779999999999994</v>
      </c>
      <c r="I5" s="19">
        <v>75.6</v>
      </c>
      <c r="J5" s="19">
        <f t="shared" si="1"/>
        <v>30.24</v>
      </c>
      <c r="K5" s="19">
        <f t="shared" si="2"/>
        <v>73.02</v>
      </c>
    </row>
    <row r="6" spans="1:11" ht="22.5" customHeight="1">
      <c r="A6" s="12" t="s">
        <v>20</v>
      </c>
      <c r="B6" s="20"/>
      <c r="C6" s="21"/>
      <c r="D6" s="15">
        <v>20180107</v>
      </c>
      <c r="E6" s="16" t="s">
        <v>21</v>
      </c>
      <c r="F6" s="17" t="s">
        <v>19</v>
      </c>
      <c r="G6" s="18">
        <v>73</v>
      </c>
      <c r="H6" s="19">
        <f t="shared" si="0"/>
        <v>43.8</v>
      </c>
      <c r="I6" s="19">
        <v>60.8</v>
      </c>
      <c r="J6" s="19">
        <f t="shared" si="1"/>
        <v>24.32</v>
      </c>
      <c r="K6" s="19">
        <f t="shared" si="2"/>
        <v>68.12</v>
      </c>
    </row>
    <row r="7" spans="1:11" ht="22.5" customHeight="1">
      <c r="A7" s="12" t="s">
        <v>22</v>
      </c>
      <c r="B7" s="20"/>
      <c r="C7" s="21"/>
      <c r="D7" s="15">
        <v>20180113</v>
      </c>
      <c r="E7" s="16" t="s">
        <v>23</v>
      </c>
      <c r="F7" s="17" t="s">
        <v>19</v>
      </c>
      <c r="G7" s="18">
        <v>85.5</v>
      </c>
      <c r="H7" s="19">
        <f t="shared" si="0"/>
        <v>51.3</v>
      </c>
      <c r="I7" s="19" t="s">
        <v>24</v>
      </c>
      <c r="J7" s="19">
        <v>0</v>
      </c>
      <c r="K7" s="19">
        <f t="shared" si="2"/>
        <v>51.3</v>
      </c>
    </row>
    <row r="8" spans="1:11" ht="22.5" customHeight="1">
      <c r="A8" s="12" t="s">
        <v>25</v>
      </c>
      <c r="B8" s="20"/>
      <c r="C8" s="14" t="s">
        <v>26</v>
      </c>
      <c r="D8" s="22">
        <v>20180119</v>
      </c>
      <c r="E8" s="12" t="s">
        <v>27</v>
      </c>
      <c r="F8" s="23" t="s">
        <v>16</v>
      </c>
      <c r="G8" s="18">
        <v>70</v>
      </c>
      <c r="H8" s="19">
        <f t="shared" si="0"/>
        <v>42</v>
      </c>
      <c r="I8" s="19">
        <v>45</v>
      </c>
      <c r="J8" s="19">
        <f aca="true" t="shared" si="3" ref="J8:J16">I8*0.4</f>
        <v>18</v>
      </c>
      <c r="K8" s="19">
        <f t="shared" si="2"/>
        <v>60</v>
      </c>
    </row>
    <row r="9" spans="1:11" ht="22.5" customHeight="1">
      <c r="A9" s="12" t="s">
        <v>28</v>
      </c>
      <c r="B9" s="24"/>
      <c r="C9" s="25"/>
      <c r="D9" s="15">
        <v>20180120</v>
      </c>
      <c r="E9" s="16" t="s">
        <v>29</v>
      </c>
      <c r="F9" s="17" t="s">
        <v>19</v>
      </c>
      <c r="G9" s="18">
        <v>77.6</v>
      </c>
      <c r="H9" s="19">
        <f t="shared" si="0"/>
        <v>46.559999999999995</v>
      </c>
      <c r="I9" s="19" t="s">
        <v>24</v>
      </c>
      <c r="J9" s="19">
        <v>0</v>
      </c>
      <c r="K9" s="19">
        <f t="shared" si="2"/>
        <v>46.559999999999995</v>
      </c>
    </row>
    <row r="10" spans="1:11" ht="22.5" customHeight="1">
      <c r="A10" s="12" t="s">
        <v>30</v>
      </c>
      <c r="B10" s="20"/>
      <c r="C10" s="14" t="s">
        <v>31</v>
      </c>
      <c r="D10" s="15">
        <v>20180205</v>
      </c>
      <c r="E10" s="16" t="s">
        <v>32</v>
      </c>
      <c r="F10" s="17" t="s">
        <v>19</v>
      </c>
      <c r="G10" s="18">
        <v>78.9</v>
      </c>
      <c r="H10" s="19">
        <f t="shared" si="0"/>
        <v>47.34</v>
      </c>
      <c r="I10" s="19">
        <v>78</v>
      </c>
      <c r="J10" s="19">
        <f t="shared" si="3"/>
        <v>31.200000000000003</v>
      </c>
      <c r="K10" s="19">
        <f t="shared" si="2"/>
        <v>78.54</v>
      </c>
    </row>
    <row r="11" spans="1:11" ht="22.5" customHeight="1">
      <c r="A11" s="12" t="s">
        <v>33</v>
      </c>
      <c r="B11" s="20"/>
      <c r="C11" s="21"/>
      <c r="D11" s="15">
        <v>20180123</v>
      </c>
      <c r="E11" s="16" t="s">
        <v>34</v>
      </c>
      <c r="F11" s="17" t="s">
        <v>19</v>
      </c>
      <c r="G11" s="18">
        <v>72</v>
      </c>
      <c r="H11" s="19">
        <f t="shared" si="0"/>
        <v>43.199999999999996</v>
      </c>
      <c r="I11" s="19">
        <v>68.8</v>
      </c>
      <c r="J11" s="19">
        <f t="shared" si="3"/>
        <v>27.52</v>
      </c>
      <c r="K11" s="19">
        <f t="shared" si="2"/>
        <v>70.72</v>
      </c>
    </row>
    <row r="12" spans="1:11" ht="22.5" customHeight="1">
      <c r="A12" s="12" t="s">
        <v>35</v>
      </c>
      <c r="B12" s="20"/>
      <c r="C12" s="21"/>
      <c r="D12" s="22">
        <v>20180130</v>
      </c>
      <c r="E12" s="26" t="s">
        <v>36</v>
      </c>
      <c r="F12" s="26" t="s">
        <v>19</v>
      </c>
      <c r="G12" s="27">
        <v>71.3</v>
      </c>
      <c r="H12" s="19">
        <f t="shared" si="0"/>
        <v>42.779999999999994</v>
      </c>
      <c r="I12" s="19">
        <v>66.2</v>
      </c>
      <c r="J12" s="19">
        <f t="shared" si="3"/>
        <v>26.480000000000004</v>
      </c>
      <c r="K12" s="19">
        <f t="shared" si="2"/>
        <v>69.25999999999999</v>
      </c>
    </row>
    <row r="13" spans="1:11" ht="22.5" customHeight="1">
      <c r="A13" s="12" t="s">
        <v>37</v>
      </c>
      <c r="B13" s="24"/>
      <c r="C13" s="25"/>
      <c r="D13" s="15">
        <v>20180202</v>
      </c>
      <c r="E13" s="16" t="s">
        <v>38</v>
      </c>
      <c r="F13" s="17" t="s">
        <v>19</v>
      </c>
      <c r="G13" s="18">
        <v>71.4</v>
      </c>
      <c r="H13" s="19">
        <f t="shared" si="0"/>
        <v>42.84</v>
      </c>
      <c r="I13" s="19">
        <v>61</v>
      </c>
      <c r="J13" s="19">
        <f t="shared" si="3"/>
        <v>24.400000000000002</v>
      </c>
      <c r="K13" s="19">
        <f t="shared" si="2"/>
        <v>67.24000000000001</v>
      </c>
    </row>
    <row r="14" spans="1:11" ht="22.5" customHeight="1">
      <c r="A14" s="12" t="s">
        <v>39</v>
      </c>
      <c r="B14" s="20"/>
      <c r="C14" s="14" t="s">
        <v>40</v>
      </c>
      <c r="D14" s="22">
        <v>20182329</v>
      </c>
      <c r="E14" s="26" t="s">
        <v>41</v>
      </c>
      <c r="F14" s="12" t="s">
        <v>19</v>
      </c>
      <c r="G14" s="27">
        <v>82.4</v>
      </c>
      <c r="H14" s="19">
        <f t="shared" si="0"/>
        <v>49.440000000000005</v>
      </c>
      <c r="I14" s="19">
        <v>83.6</v>
      </c>
      <c r="J14" s="19">
        <f t="shared" si="3"/>
        <v>33.44</v>
      </c>
      <c r="K14" s="19">
        <f t="shared" si="2"/>
        <v>82.88</v>
      </c>
    </row>
    <row r="15" spans="1:11" ht="22.5" customHeight="1">
      <c r="A15" s="12" t="s">
        <v>42</v>
      </c>
      <c r="B15" s="24"/>
      <c r="C15" s="25"/>
      <c r="D15" s="15">
        <v>20182326</v>
      </c>
      <c r="E15" s="16" t="s">
        <v>43</v>
      </c>
      <c r="F15" s="16" t="s">
        <v>19</v>
      </c>
      <c r="G15" s="18">
        <v>84.5</v>
      </c>
      <c r="H15" s="19">
        <f t="shared" si="0"/>
        <v>50.699999999999996</v>
      </c>
      <c r="I15" s="19">
        <v>49.6</v>
      </c>
      <c r="J15" s="19">
        <f t="shared" si="3"/>
        <v>19.840000000000003</v>
      </c>
      <c r="K15" s="19">
        <f t="shared" si="2"/>
        <v>70.53999999999999</v>
      </c>
    </row>
    <row r="16" spans="1:11" ht="22.5" customHeight="1">
      <c r="A16" s="12" t="s">
        <v>44</v>
      </c>
      <c r="B16" s="20"/>
      <c r="C16" s="14" t="s">
        <v>45</v>
      </c>
      <c r="D16" s="15">
        <v>20182801</v>
      </c>
      <c r="E16" s="16" t="s">
        <v>46</v>
      </c>
      <c r="F16" s="17" t="s">
        <v>19</v>
      </c>
      <c r="G16" s="18">
        <v>67.2</v>
      </c>
      <c r="H16" s="19">
        <f t="shared" si="0"/>
        <v>40.32</v>
      </c>
      <c r="I16" s="19">
        <v>70.2</v>
      </c>
      <c r="J16" s="19">
        <f t="shared" si="3"/>
        <v>28.080000000000002</v>
      </c>
      <c r="K16" s="19">
        <f t="shared" si="2"/>
        <v>68.4</v>
      </c>
    </row>
    <row r="17" spans="1:11" ht="22.5" customHeight="1">
      <c r="A17" s="12" t="s">
        <v>47</v>
      </c>
      <c r="B17" s="20"/>
      <c r="C17" s="21"/>
      <c r="D17" s="15">
        <v>20182804</v>
      </c>
      <c r="E17" s="16" t="s">
        <v>48</v>
      </c>
      <c r="F17" s="17" t="s">
        <v>19</v>
      </c>
      <c r="G17" s="18">
        <v>70.5</v>
      </c>
      <c r="H17" s="19">
        <f t="shared" si="0"/>
        <v>42.3</v>
      </c>
      <c r="I17" s="19" t="s">
        <v>24</v>
      </c>
      <c r="J17" s="19">
        <v>0</v>
      </c>
      <c r="K17" s="19">
        <f t="shared" si="2"/>
        <v>42.3</v>
      </c>
    </row>
    <row r="18" spans="1:11" ht="22.5" customHeight="1">
      <c r="A18" s="12" t="s">
        <v>49</v>
      </c>
      <c r="B18" s="28" t="s">
        <v>50</v>
      </c>
      <c r="C18" s="29" t="s">
        <v>51</v>
      </c>
      <c r="D18" s="15">
        <v>20182712</v>
      </c>
      <c r="E18" s="16" t="s">
        <v>52</v>
      </c>
      <c r="F18" s="17" t="s">
        <v>19</v>
      </c>
      <c r="G18" s="18">
        <v>64.4</v>
      </c>
      <c r="H18" s="19">
        <f t="shared" si="0"/>
        <v>38.64</v>
      </c>
      <c r="I18" s="19">
        <v>88.8</v>
      </c>
      <c r="J18" s="19">
        <f aca="true" t="shared" si="4" ref="J18:J50">I18*0.4</f>
        <v>35.52</v>
      </c>
      <c r="K18" s="19">
        <f t="shared" si="2"/>
        <v>74.16</v>
      </c>
    </row>
    <row r="19" spans="1:11" ht="22.5" customHeight="1">
      <c r="A19" s="12" t="s">
        <v>53</v>
      </c>
      <c r="B19" s="30"/>
      <c r="C19" s="31"/>
      <c r="D19" s="22">
        <v>20182704</v>
      </c>
      <c r="E19" s="26" t="s">
        <v>54</v>
      </c>
      <c r="F19" s="23" t="s">
        <v>19</v>
      </c>
      <c r="G19" s="27">
        <v>55.1</v>
      </c>
      <c r="H19" s="19">
        <f t="shared" si="0"/>
        <v>33.06</v>
      </c>
      <c r="I19" s="19">
        <v>68.6</v>
      </c>
      <c r="J19" s="19">
        <f t="shared" si="4"/>
        <v>27.439999999999998</v>
      </c>
      <c r="K19" s="19">
        <f t="shared" si="2"/>
        <v>60.5</v>
      </c>
    </row>
    <row r="20" spans="1:11" ht="22.5" customHeight="1">
      <c r="A20" s="12" t="s">
        <v>55</v>
      </c>
      <c r="B20" s="13" t="s">
        <v>56</v>
      </c>
      <c r="C20" s="14" t="s">
        <v>51</v>
      </c>
      <c r="D20" s="15">
        <v>20182716</v>
      </c>
      <c r="E20" s="16" t="s">
        <v>57</v>
      </c>
      <c r="F20" s="17" t="s">
        <v>19</v>
      </c>
      <c r="G20" s="18">
        <v>66.1</v>
      </c>
      <c r="H20" s="19">
        <f t="shared" si="0"/>
        <v>39.66</v>
      </c>
      <c r="I20" s="19">
        <v>77.2</v>
      </c>
      <c r="J20" s="19">
        <f t="shared" si="4"/>
        <v>30.880000000000003</v>
      </c>
      <c r="K20" s="19">
        <f t="shared" si="2"/>
        <v>70.53999999999999</v>
      </c>
    </row>
    <row r="21" spans="1:11" ht="22.5" customHeight="1">
      <c r="A21" s="12" t="s">
        <v>58</v>
      </c>
      <c r="B21" s="20"/>
      <c r="C21" s="21"/>
      <c r="D21" s="15">
        <v>20182721</v>
      </c>
      <c r="E21" s="16" t="s">
        <v>59</v>
      </c>
      <c r="F21" s="17" t="s">
        <v>16</v>
      </c>
      <c r="G21" s="18">
        <v>65.1</v>
      </c>
      <c r="H21" s="19">
        <f t="shared" si="0"/>
        <v>39.059999999999995</v>
      </c>
      <c r="I21" s="19">
        <v>60.4</v>
      </c>
      <c r="J21" s="19">
        <f t="shared" si="4"/>
        <v>24.16</v>
      </c>
      <c r="K21" s="19">
        <f t="shared" si="2"/>
        <v>63.22</v>
      </c>
    </row>
    <row r="22" spans="1:11" ht="22.5" customHeight="1">
      <c r="A22" s="12" t="s">
        <v>60</v>
      </c>
      <c r="B22" s="20"/>
      <c r="C22" s="14" t="s">
        <v>61</v>
      </c>
      <c r="D22" s="15">
        <v>20182901</v>
      </c>
      <c r="E22" s="16" t="s">
        <v>62</v>
      </c>
      <c r="F22" s="17" t="s">
        <v>19</v>
      </c>
      <c r="G22" s="18">
        <v>69.5</v>
      </c>
      <c r="H22" s="19">
        <f t="shared" si="0"/>
        <v>41.699999999999996</v>
      </c>
      <c r="I22" s="19">
        <v>84.8</v>
      </c>
      <c r="J22" s="19">
        <f t="shared" si="4"/>
        <v>33.92</v>
      </c>
      <c r="K22" s="19">
        <f t="shared" si="2"/>
        <v>75.62</v>
      </c>
    </row>
    <row r="23" spans="1:11" ht="22.5" customHeight="1">
      <c r="A23" s="12" t="s">
        <v>63</v>
      </c>
      <c r="B23" s="24"/>
      <c r="C23" s="25"/>
      <c r="D23" s="22">
        <v>20182903</v>
      </c>
      <c r="E23" s="26" t="s">
        <v>64</v>
      </c>
      <c r="F23" s="26" t="s">
        <v>19</v>
      </c>
      <c r="G23" s="27">
        <v>17.3</v>
      </c>
      <c r="H23" s="19">
        <f t="shared" si="0"/>
        <v>10.38</v>
      </c>
      <c r="I23" s="19">
        <v>71</v>
      </c>
      <c r="J23" s="19">
        <f t="shared" si="4"/>
        <v>28.400000000000002</v>
      </c>
      <c r="K23" s="19">
        <f t="shared" si="2"/>
        <v>38.78</v>
      </c>
    </row>
    <row r="24" spans="1:11" ht="22.5" customHeight="1">
      <c r="A24" s="12" t="s">
        <v>65</v>
      </c>
      <c r="B24" s="28" t="s">
        <v>66</v>
      </c>
      <c r="C24" s="32" t="s">
        <v>67</v>
      </c>
      <c r="D24" s="15">
        <v>20180310</v>
      </c>
      <c r="E24" s="16" t="s">
        <v>68</v>
      </c>
      <c r="F24" s="17" t="s">
        <v>19</v>
      </c>
      <c r="G24" s="18">
        <v>80.2</v>
      </c>
      <c r="H24" s="19">
        <f t="shared" si="0"/>
        <v>48.12</v>
      </c>
      <c r="I24" s="19">
        <v>81.4</v>
      </c>
      <c r="J24" s="19">
        <f t="shared" si="4"/>
        <v>32.56</v>
      </c>
      <c r="K24" s="19">
        <f t="shared" si="2"/>
        <v>80.68</v>
      </c>
    </row>
    <row r="25" spans="1:11" ht="22.5" customHeight="1">
      <c r="A25" s="12" t="s">
        <v>69</v>
      </c>
      <c r="B25" s="33"/>
      <c r="C25" s="29"/>
      <c r="D25" s="15">
        <v>20180402</v>
      </c>
      <c r="E25" s="16" t="s">
        <v>70</v>
      </c>
      <c r="F25" s="17" t="s">
        <v>19</v>
      </c>
      <c r="G25" s="18">
        <v>75.2</v>
      </c>
      <c r="H25" s="19">
        <f t="shared" si="0"/>
        <v>45.12</v>
      </c>
      <c r="I25" s="19">
        <v>80.6</v>
      </c>
      <c r="J25" s="19">
        <f t="shared" si="4"/>
        <v>32.24</v>
      </c>
      <c r="K25" s="19">
        <f t="shared" si="2"/>
        <v>77.36</v>
      </c>
    </row>
    <row r="26" spans="1:11" ht="22.5" customHeight="1">
      <c r="A26" s="12" t="s">
        <v>71</v>
      </c>
      <c r="B26" s="33"/>
      <c r="C26" s="29"/>
      <c r="D26" s="15">
        <v>20180308</v>
      </c>
      <c r="E26" s="16" t="s">
        <v>72</v>
      </c>
      <c r="F26" s="17" t="s">
        <v>19</v>
      </c>
      <c r="G26" s="18">
        <v>74.1</v>
      </c>
      <c r="H26" s="19">
        <f t="shared" si="0"/>
        <v>44.459999999999994</v>
      </c>
      <c r="I26" s="19">
        <v>80.8</v>
      </c>
      <c r="J26" s="19">
        <f t="shared" si="4"/>
        <v>32.32</v>
      </c>
      <c r="K26" s="19">
        <f t="shared" si="2"/>
        <v>76.78</v>
      </c>
    </row>
    <row r="27" spans="1:11" ht="22.5" customHeight="1">
      <c r="A27" s="12" t="s">
        <v>73</v>
      </c>
      <c r="B27" s="33"/>
      <c r="C27" s="29"/>
      <c r="D27" s="15">
        <v>20180408</v>
      </c>
      <c r="E27" s="16" t="s">
        <v>74</v>
      </c>
      <c r="F27" s="17" t="s">
        <v>19</v>
      </c>
      <c r="G27" s="18">
        <v>72.6</v>
      </c>
      <c r="H27" s="19">
        <f t="shared" si="0"/>
        <v>43.559999999999995</v>
      </c>
      <c r="I27" s="19">
        <v>82.8</v>
      </c>
      <c r="J27" s="19">
        <f t="shared" si="4"/>
        <v>33.12</v>
      </c>
      <c r="K27" s="19">
        <f t="shared" si="2"/>
        <v>76.67999999999999</v>
      </c>
    </row>
    <row r="28" spans="1:11" ht="22.5" customHeight="1">
      <c r="A28" s="12" t="s">
        <v>75</v>
      </c>
      <c r="B28" s="33"/>
      <c r="C28" s="29"/>
      <c r="D28" s="15">
        <v>20180218</v>
      </c>
      <c r="E28" s="16" t="s">
        <v>76</v>
      </c>
      <c r="F28" s="17" t="s">
        <v>16</v>
      </c>
      <c r="G28" s="18">
        <v>70.9</v>
      </c>
      <c r="H28" s="19">
        <f t="shared" si="0"/>
        <v>42.54</v>
      </c>
      <c r="I28" s="19">
        <v>82.2</v>
      </c>
      <c r="J28" s="19">
        <f t="shared" si="4"/>
        <v>32.88</v>
      </c>
      <c r="K28" s="19">
        <f t="shared" si="2"/>
        <v>75.42</v>
      </c>
    </row>
    <row r="29" spans="1:11" ht="22.5" customHeight="1">
      <c r="A29" s="12" t="s">
        <v>77</v>
      </c>
      <c r="B29" s="33"/>
      <c r="C29" s="29"/>
      <c r="D29" s="15">
        <v>20180302</v>
      </c>
      <c r="E29" s="16" t="s">
        <v>78</v>
      </c>
      <c r="F29" s="17" t="s">
        <v>16</v>
      </c>
      <c r="G29" s="18">
        <v>73.8</v>
      </c>
      <c r="H29" s="19">
        <f t="shared" si="0"/>
        <v>44.279999999999994</v>
      </c>
      <c r="I29" s="19">
        <v>77.8</v>
      </c>
      <c r="J29" s="19">
        <f t="shared" si="4"/>
        <v>31.12</v>
      </c>
      <c r="K29" s="19">
        <f t="shared" si="2"/>
        <v>75.39999999999999</v>
      </c>
    </row>
    <row r="30" spans="1:11" ht="22.5" customHeight="1">
      <c r="A30" s="12" t="s">
        <v>79</v>
      </c>
      <c r="B30" s="33"/>
      <c r="C30" s="29"/>
      <c r="D30" s="15">
        <v>20180212</v>
      </c>
      <c r="E30" s="16" t="s">
        <v>80</v>
      </c>
      <c r="F30" s="17" t="s">
        <v>19</v>
      </c>
      <c r="G30" s="18">
        <v>77.9</v>
      </c>
      <c r="H30" s="19">
        <f t="shared" si="0"/>
        <v>46.74</v>
      </c>
      <c r="I30" s="19">
        <v>67.6</v>
      </c>
      <c r="J30" s="19">
        <f t="shared" si="4"/>
        <v>27.04</v>
      </c>
      <c r="K30" s="19">
        <f t="shared" si="2"/>
        <v>73.78</v>
      </c>
    </row>
    <row r="31" spans="1:11" ht="22.5" customHeight="1">
      <c r="A31" s="12" t="s">
        <v>81</v>
      </c>
      <c r="B31" s="33"/>
      <c r="C31" s="29"/>
      <c r="D31" s="15">
        <v>20180226</v>
      </c>
      <c r="E31" s="16" t="s">
        <v>82</v>
      </c>
      <c r="F31" s="17" t="s">
        <v>16</v>
      </c>
      <c r="G31" s="18">
        <v>73.3</v>
      </c>
      <c r="H31" s="19">
        <f t="shared" si="0"/>
        <v>43.98</v>
      </c>
      <c r="I31" s="19">
        <v>74.2</v>
      </c>
      <c r="J31" s="19">
        <f t="shared" si="4"/>
        <v>29.680000000000003</v>
      </c>
      <c r="K31" s="19">
        <f t="shared" si="2"/>
        <v>73.66</v>
      </c>
    </row>
    <row r="32" spans="1:11" ht="22.5" customHeight="1">
      <c r="A32" s="12" t="s">
        <v>83</v>
      </c>
      <c r="B32" s="33"/>
      <c r="C32" s="29"/>
      <c r="D32" s="15">
        <v>20180315</v>
      </c>
      <c r="E32" s="16" t="s">
        <v>84</v>
      </c>
      <c r="F32" s="17" t="s">
        <v>16</v>
      </c>
      <c r="G32" s="18">
        <v>70.7</v>
      </c>
      <c r="H32" s="19">
        <f t="shared" si="0"/>
        <v>42.42</v>
      </c>
      <c r="I32" s="19">
        <v>76.8</v>
      </c>
      <c r="J32" s="19">
        <f t="shared" si="4"/>
        <v>30.72</v>
      </c>
      <c r="K32" s="19">
        <f t="shared" si="2"/>
        <v>73.14</v>
      </c>
    </row>
    <row r="33" spans="1:11" ht="22.5" customHeight="1">
      <c r="A33" s="12" t="s">
        <v>85</v>
      </c>
      <c r="B33" s="33"/>
      <c r="C33" s="29"/>
      <c r="D33" s="15">
        <v>20180215</v>
      </c>
      <c r="E33" s="16" t="s">
        <v>86</v>
      </c>
      <c r="F33" s="17" t="s">
        <v>19</v>
      </c>
      <c r="G33" s="18">
        <v>70.2</v>
      </c>
      <c r="H33" s="19">
        <f t="shared" si="0"/>
        <v>42.12</v>
      </c>
      <c r="I33" s="19">
        <v>77.4</v>
      </c>
      <c r="J33" s="19">
        <f t="shared" si="4"/>
        <v>30.960000000000004</v>
      </c>
      <c r="K33" s="19">
        <f t="shared" si="2"/>
        <v>73.08</v>
      </c>
    </row>
    <row r="34" spans="1:11" ht="22.5" customHeight="1">
      <c r="A34" s="12" t="s">
        <v>87</v>
      </c>
      <c r="B34" s="33"/>
      <c r="C34" s="29"/>
      <c r="D34" s="15">
        <v>20180505</v>
      </c>
      <c r="E34" s="16" t="s">
        <v>88</v>
      </c>
      <c r="F34" s="17" t="s">
        <v>16</v>
      </c>
      <c r="G34" s="18">
        <v>70.7</v>
      </c>
      <c r="H34" s="19">
        <f t="shared" si="0"/>
        <v>42.42</v>
      </c>
      <c r="I34" s="19">
        <v>74.8</v>
      </c>
      <c r="J34" s="19">
        <f t="shared" si="4"/>
        <v>29.92</v>
      </c>
      <c r="K34" s="19">
        <f t="shared" si="2"/>
        <v>72.34</v>
      </c>
    </row>
    <row r="35" spans="1:11" ht="22.5" customHeight="1">
      <c r="A35" s="12" t="s">
        <v>89</v>
      </c>
      <c r="B35" s="33"/>
      <c r="C35" s="29"/>
      <c r="D35" s="15">
        <v>20180314</v>
      </c>
      <c r="E35" s="16" t="s">
        <v>90</v>
      </c>
      <c r="F35" s="17" t="s">
        <v>19</v>
      </c>
      <c r="G35" s="18">
        <v>70.2</v>
      </c>
      <c r="H35" s="19">
        <f t="shared" si="0"/>
        <v>42.12</v>
      </c>
      <c r="I35" s="19">
        <v>74.8</v>
      </c>
      <c r="J35" s="19">
        <f t="shared" si="4"/>
        <v>29.92</v>
      </c>
      <c r="K35" s="19">
        <f t="shared" si="2"/>
        <v>72.03999999999999</v>
      </c>
    </row>
    <row r="36" spans="1:11" ht="22.5" customHeight="1">
      <c r="A36" s="12" t="s">
        <v>91</v>
      </c>
      <c r="B36" s="33"/>
      <c r="C36" s="29"/>
      <c r="D36" s="15">
        <v>20180230</v>
      </c>
      <c r="E36" s="16" t="s">
        <v>92</v>
      </c>
      <c r="F36" s="17" t="s">
        <v>19</v>
      </c>
      <c r="G36" s="18">
        <v>73</v>
      </c>
      <c r="H36" s="19">
        <f t="shared" si="0"/>
        <v>43.8</v>
      </c>
      <c r="I36" s="19">
        <v>70</v>
      </c>
      <c r="J36" s="19">
        <f t="shared" si="4"/>
        <v>28</v>
      </c>
      <c r="K36" s="19">
        <f t="shared" si="2"/>
        <v>71.8</v>
      </c>
    </row>
    <row r="37" spans="1:11" ht="22.5" customHeight="1">
      <c r="A37" s="12" t="s">
        <v>93</v>
      </c>
      <c r="B37" s="33"/>
      <c r="C37" s="29"/>
      <c r="D37" s="15">
        <v>20180222</v>
      </c>
      <c r="E37" s="16" t="s">
        <v>94</v>
      </c>
      <c r="F37" s="17" t="s">
        <v>16</v>
      </c>
      <c r="G37" s="18">
        <v>70.9</v>
      </c>
      <c r="H37" s="19">
        <f t="shared" si="0"/>
        <v>42.54</v>
      </c>
      <c r="I37" s="19">
        <v>71.4</v>
      </c>
      <c r="J37" s="19">
        <f t="shared" si="4"/>
        <v>28.560000000000002</v>
      </c>
      <c r="K37" s="19">
        <f t="shared" si="2"/>
        <v>71.1</v>
      </c>
    </row>
    <row r="38" spans="1:11" ht="22.5" customHeight="1">
      <c r="A38" s="12" t="s">
        <v>95</v>
      </c>
      <c r="B38" s="33"/>
      <c r="C38" s="29"/>
      <c r="D38" s="15">
        <v>20180320</v>
      </c>
      <c r="E38" s="16" t="s">
        <v>96</v>
      </c>
      <c r="F38" s="17" t="s">
        <v>19</v>
      </c>
      <c r="G38" s="18">
        <v>70</v>
      </c>
      <c r="H38" s="19">
        <f t="shared" si="0"/>
        <v>42</v>
      </c>
      <c r="I38" s="19">
        <v>69.4</v>
      </c>
      <c r="J38" s="19">
        <f t="shared" si="4"/>
        <v>27.760000000000005</v>
      </c>
      <c r="K38" s="19">
        <f t="shared" si="2"/>
        <v>69.76</v>
      </c>
    </row>
    <row r="39" spans="1:11" ht="22.5" customHeight="1">
      <c r="A39" s="12" t="s">
        <v>97</v>
      </c>
      <c r="B39" s="33"/>
      <c r="C39" s="29"/>
      <c r="D39" s="15">
        <v>20180311</v>
      </c>
      <c r="E39" s="16" t="s">
        <v>98</v>
      </c>
      <c r="F39" s="17" t="s">
        <v>19</v>
      </c>
      <c r="G39" s="18">
        <v>72.6</v>
      </c>
      <c r="H39" s="19">
        <f t="shared" si="0"/>
        <v>43.559999999999995</v>
      </c>
      <c r="I39" s="19">
        <v>62.4</v>
      </c>
      <c r="J39" s="19">
        <f t="shared" si="4"/>
        <v>24.96</v>
      </c>
      <c r="K39" s="19">
        <f t="shared" si="2"/>
        <v>68.52</v>
      </c>
    </row>
    <row r="40" spans="1:11" ht="22.5" customHeight="1">
      <c r="A40" s="12" t="s">
        <v>99</v>
      </c>
      <c r="B40" s="33"/>
      <c r="C40" s="29"/>
      <c r="D40" s="15">
        <v>20180318</v>
      </c>
      <c r="E40" s="16" t="s">
        <v>100</v>
      </c>
      <c r="F40" s="17" t="s">
        <v>16</v>
      </c>
      <c r="G40" s="18">
        <v>77.5</v>
      </c>
      <c r="H40" s="19">
        <f t="shared" si="0"/>
        <v>46.5</v>
      </c>
      <c r="I40" s="19">
        <v>53.2</v>
      </c>
      <c r="J40" s="19">
        <f t="shared" si="4"/>
        <v>21.28</v>
      </c>
      <c r="K40" s="19">
        <f t="shared" si="2"/>
        <v>67.78</v>
      </c>
    </row>
    <row r="41" spans="1:11" ht="22.5" customHeight="1">
      <c r="A41" s="12" t="s">
        <v>101</v>
      </c>
      <c r="B41" s="33"/>
      <c r="C41" s="29"/>
      <c r="D41" s="15">
        <v>20180321</v>
      </c>
      <c r="E41" s="16" t="s">
        <v>102</v>
      </c>
      <c r="F41" s="17" t="s">
        <v>19</v>
      </c>
      <c r="G41" s="18">
        <v>74.8</v>
      </c>
      <c r="H41" s="19">
        <f t="shared" si="0"/>
        <v>44.879999999999995</v>
      </c>
      <c r="I41" s="19">
        <v>57.2</v>
      </c>
      <c r="J41" s="19">
        <f t="shared" si="4"/>
        <v>22.880000000000003</v>
      </c>
      <c r="K41" s="19">
        <f t="shared" si="2"/>
        <v>67.75999999999999</v>
      </c>
    </row>
    <row r="42" spans="1:11" ht="22.5" customHeight="1">
      <c r="A42" s="12" t="s">
        <v>103</v>
      </c>
      <c r="B42" s="33"/>
      <c r="C42" s="29"/>
      <c r="D42" s="15">
        <v>20180220</v>
      </c>
      <c r="E42" s="16" t="s">
        <v>104</v>
      </c>
      <c r="F42" s="17" t="s">
        <v>16</v>
      </c>
      <c r="G42" s="18">
        <v>76.5</v>
      </c>
      <c r="H42" s="19">
        <f t="shared" si="0"/>
        <v>45.9</v>
      </c>
      <c r="I42" s="19">
        <v>52.6</v>
      </c>
      <c r="J42" s="19">
        <f t="shared" si="4"/>
        <v>21.040000000000003</v>
      </c>
      <c r="K42" s="19">
        <f t="shared" si="2"/>
        <v>66.94</v>
      </c>
    </row>
    <row r="43" spans="1:11" ht="22.5" customHeight="1">
      <c r="A43" s="12" t="s">
        <v>105</v>
      </c>
      <c r="B43" s="33"/>
      <c r="C43" s="29"/>
      <c r="D43" s="15">
        <v>20180326</v>
      </c>
      <c r="E43" s="16" t="s">
        <v>106</v>
      </c>
      <c r="F43" s="17" t="s">
        <v>19</v>
      </c>
      <c r="G43" s="18">
        <v>70.5</v>
      </c>
      <c r="H43" s="19">
        <f t="shared" si="0"/>
        <v>42.3</v>
      </c>
      <c r="I43" s="19">
        <v>61.2</v>
      </c>
      <c r="J43" s="19">
        <f t="shared" si="4"/>
        <v>24.480000000000004</v>
      </c>
      <c r="K43" s="19">
        <f t="shared" si="2"/>
        <v>66.78</v>
      </c>
    </row>
    <row r="44" spans="1:11" ht="22.5" customHeight="1">
      <c r="A44" s="12" t="s">
        <v>107</v>
      </c>
      <c r="B44" s="33"/>
      <c r="C44" s="29"/>
      <c r="D44" s="15">
        <v>20180424</v>
      </c>
      <c r="E44" s="16" t="s">
        <v>108</v>
      </c>
      <c r="F44" s="17" t="s">
        <v>16</v>
      </c>
      <c r="G44" s="18">
        <v>69.8</v>
      </c>
      <c r="H44" s="19">
        <f t="shared" si="0"/>
        <v>41.879999999999995</v>
      </c>
      <c r="I44" s="19">
        <v>61.8</v>
      </c>
      <c r="J44" s="19">
        <f t="shared" si="4"/>
        <v>24.72</v>
      </c>
      <c r="K44" s="19">
        <f t="shared" si="2"/>
        <v>66.6</v>
      </c>
    </row>
    <row r="45" spans="1:11" ht="22.5" customHeight="1">
      <c r="A45" s="12" t="s">
        <v>109</v>
      </c>
      <c r="B45" s="34"/>
      <c r="C45" s="35"/>
      <c r="D45" s="15">
        <v>20180227</v>
      </c>
      <c r="E45" s="16" t="s">
        <v>110</v>
      </c>
      <c r="F45" s="17" t="s">
        <v>19</v>
      </c>
      <c r="G45" s="18">
        <v>73.3</v>
      </c>
      <c r="H45" s="19">
        <f t="shared" si="0"/>
        <v>43.98</v>
      </c>
      <c r="I45" s="19">
        <v>49.4</v>
      </c>
      <c r="J45" s="19">
        <f t="shared" si="4"/>
        <v>19.76</v>
      </c>
      <c r="K45" s="19">
        <f t="shared" si="2"/>
        <v>63.739999999999995</v>
      </c>
    </row>
    <row r="46" spans="1:11" ht="24.75" customHeight="1">
      <c r="A46" s="12" t="s">
        <v>111</v>
      </c>
      <c r="B46" s="36" t="s">
        <v>66</v>
      </c>
      <c r="C46" s="37" t="s">
        <v>67</v>
      </c>
      <c r="D46" s="15">
        <v>20180322</v>
      </c>
      <c r="E46" s="16" t="s">
        <v>112</v>
      </c>
      <c r="F46" s="17" t="s">
        <v>19</v>
      </c>
      <c r="G46" s="18">
        <v>71.3</v>
      </c>
      <c r="H46" s="19">
        <f t="shared" si="0"/>
        <v>42.779999999999994</v>
      </c>
      <c r="I46" s="19">
        <v>50.6</v>
      </c>
      <c r="J46" s="19">
        <f t="shared" si="4"/>
        <v>20.240000000000002</v>
      </c>
      <c r="K46" s="19">
        <f t="shared" si="2"/>
        <v>63.019999999999996</v>
      </c>
    </row>
    <row r="47" spans="1:11" ht="24.75" customHeight="1">
      <c r="A47" s="12" t="s">
        <v>113</v>
      </c>
      <c r="B47" s="38"/>
      <c r="C47" s="39"/>
      <c r="D47" s="15">
        <v>20180213</v>
      </c>
      <c r="E47" s="16" t="s">
        <v>114</v>
      </c>
      <c r="F47" s="17" t="s">
        <v>16</v>
      </c>
      <c r="G47" s="18">
        <v>70.5</v>
      </c>
      <c r="H47" s="19">
        <f t="shared" si="0"/>
        <v>42.3</v>
      </c>
      <c r="I47" s="19">
        <v>50</v>
      </c>
      <c r="J47" s="19">
        <f t="shared" si="4"/>
        <v>20</v>
      </c>
      <c r="K47" s="19">
        <f t="shared" si="2"/>
        <v>62.3</v>
      </c>
    </row>
    <row r="48" spans="1:11" ht="24.75" customHeight="1">
      <c r="A48" s="12" t="s">
        <v>115</v>
      </c>
      <c r="B48" s="38"/>
      <c r="C48" s="39"/>
      <c r="D48" s="15">
        <v>20180409</v>
      </c>
      <c r="E48" s="16" t="s">
        <v>116</v>
      </c>
      <c r="F48" s="17" t="s">
        <v>19</v>
      </c>
      <c r="G48" s="18">
        <v>71.4</v>
      </c>
      <c r="H48" s="19">
        <f t="shared" si="0"/>
        <v>42.84</v>
      </c>
      <c r="I48" s="19">
        <v>35.4</v>
      </c>
      <c r="J48" s="19">
        <f t="shared" si="4"/>
        <v>14.16</v>
      </c>
      <c r="K48" s="19">
        <f t="shared" si="2"/>
        <v>57</v>
      </c>
    </row>
    <row r="49" spans="1:11" ht="24.75" customHeight="1">
      <c r="A49" s="12" t="s">
        <v>117</v>
      </c>
      <c r="B49" s="38"/>
      <c r="C49" s="39"/>
      <c r="D49" s="15">
        <v>20180419</v>
      </c>
      <c r="E49" s="16" t="s">
        <v>118</v>
      </c>
      <c r="F49" s="17" t="s">
        <v>19</v>
      </c>
      <c r="G49" s="18">
        <v>69.9</v>
      </c>
      <c r="H49" s="19">
        <f t="shared" si="0"/>
        <v>41.940000000000005</v>
      </c>
      <c r="I49" s="19">
        <v>36.6</v>
      </c>
      <c r="J49" s="19">
        <f t="shared" si="4"/>
        <v>14.64</v>
      </c>
      <c r="K49" s="19">
        <f t="shared" si="2"/>
        <v>56.580000000000005</v>
      </c>
    </row>
    <row r="50" spans="1:11" ht="24.75" customHeight="1">
      <c r="A50" s="12" t="s">
        <v>119</v>
      </c>
      <c r="B50" s="38"/>
      <c r="C50" s="39"/>
      <c r="D50" s="22">
        <v>20180418</v>
      </c>
      <c r="E50" s="23" t="s">
        <v>120</v>
      </c>
      <c r="F50" s="23" t="s">
        <v>19</v>
      </c>
      <c r="G50" s="27">
        <v>69.1</v>
      </c>
      <c r="H50" s="19">
        <f t="shared" si="0"/>
        <v>41.459999999999994</v>
      </c>
      <c r="I50" s="19">
        <v>23.8</v>
      </c>
      <c r="J50" s="19">
        <f t="shared" si="4"/>
        <v>9.520000000000001</v>
      </c>
      <c r="K50" s="19">
        <f t="shared" si="2"/>
        <v>50.98</v>
      </c>
    </row>
    <row r="51" spans="1:11" ht="24.75" customHeight="1">
      <c r="A51" s="12" t="s">
        <v>121</v>
      </c>
      <c r="B51" s="38"/>
      <c r="C51" s="39"/>
      <c r="D51" s="15">
        <v>20180328</v>
      </c>
      <c r="E51" s="16" t="s">
        <v>122</v>
      </c>
      <c r="F51" s="17" t="s">
        <v>19</v>
      </c>
      <c r="G51" s="18">
        <v>73.7</v>
      </c>
      <c r="H51" s="19">
        <f t="shared" si="0"/>
        <v>44.22</v>
      </c>
      <c r="I51" s="19" t="s">
        <v>24</v>
      </c>
      <c r="J51" s="19">
        <v>0</v>
      </c>
      <c r="K51" s="19">
        <f t="shared" si="2"/>
        <v>44.22</v>
      </c>
    </row>
    <row r="52" spans="1:11" ht="24.75" customHeight="1">
      <c r="A52" s="12" t="s">
        <v>123</v>
      </c>
      <c r="B52" s="38"/>
      <c r="C52" s="39"/>
      <c r="D52" s="15">
        <v>20180412</v>
      </c>
      <c r="E52" s="16" t="s">
        <v>124</v>
      </c>
      <c r="F52" s="17" t="s">
        <v>16</v>
      </c>
      <c r="G52" s="18">
        <v>73.3</v>
      </c>
      <c r="H52" s="19">
        <f t="shared" si="0"/>
        <v>43.98</v>
      </c>
      <c r="I52" s="19" t="s">
        <v>24</v>
      </c>
      <c r="J52" s="19">
        <v>0</v>
      </c>
      <c r="K52" s="19">
        <f t="shared" si="2"/>
        <v>43.98</v>
      </c>
    </row>
    <row r="53" spans="1:11" ht="24.75" customHeight="1">
      <c r="A53" s="12" t="s">
        <v>125</v>
      </c>
      <c r="B53" s="38"/>
      <c r="C53" s="39"/>
      <c r="D53" s="15">
        <v>20180425</v>
      </c>
      <c r="E53" s="16" t="s">
        <v>126</v>
      </c>
      <c r="F53" s="17" t="s">
        <v>19</v>
      </c>
      <c r="G53" s="18">
        <v>71.7</v>
      </c>
      <c r="H53" s="19">
        <f t="shared" si="0"/>
        <v>43.02</v>
      </c>
      <c r="I53" s="19" t="s">
        <v>24</v>
      </c>
      <c r="J53" s="19">
        <v>0</v>
      </c>
      <c r="K53" s="19">
        <f t="shared" si="2"/>
        <v>43.02</v>
      </c>
    </row>
    <row r="54" spans="1:11" ht="24.75" customHeight="1">
      <c r="A54" s="12" t="s">
        <v>127</v>
      </c>
      <c r="B54" s="38"/>
      <c r="C54" s="39"/>
      <c r="D54" s="15">
        <v>20180323</v>
      </c>
      <c r="E54" s="16" t="s">
        <v>128</v>
      </c>
      <c r="F54" s="17" t="s">
        <v>16</v>
      </c>
      <c r="G54" s="18">
        <v>70.9</v>
      </c>
      <c r="H54" s="19">
        <f t="shared" si="0"/>
        <v>42.54</v>
      </c>
      <c r="I54" s="19" t="s">
        <v>24</v>
      </c>
      <c r="J54" s="19">
        <v>0</v>
      </c>
      <c r="K54" s="19">
        <f t="shared" si="2"/>
        <v>42.54</v>
      </c>
    </row>
    <row r="55" spans="1:11" ht="24.75" customHeight="1">
      <c r="A55" s="12" t="s">
        <v>129</v>
      </c>
      <c r="B55" s="40"/>
      <c r="C55" s="41"/>
      <c r="D55" s="22">
        <v>20180303</v>
      </c>
      <c r="E55" s="12" t="s">
        <v>130</v>
      </c>
      <c r="F55" s="23" t="s">
        <v>19</v>
      </c>
      <c r="G55" s="27">
        <v>69.3</v>
      </c>
      <c r="H55" s="19">
        <f t="shared" si="0"/>
        <v>41.58</v>
      </c>
      <c r="I55" s="19" t="s">
        <v>24</v>
      </c>
      <c r="J55" s="19">
        <v>0</v>
      </c>
      <c r="K55" s="19">
        <f t="shared" si="2"/>
        <v>41.58</v>
      </c>
    </row>
    <row r="56" spans="1:11" ht="30" customHeight="1">
      <c r="A56" s="12" t="s">
        <v>131</v>
      </c>
      <c r="B56" s="13" t="s">
        <v>66</v>
      </c>
      <c r="C56" s="14" t="s">
        <v>61</v>
      </c>
      <c r="D56" s="15">
        <v>20182912</v>
      </c>
      <c r="E56" s="16" t="s">
        <v>132</v>
      </c>
      <c r="F56" s="17" t="s">
        <v>19</v>
      </c>
      <c r="G56" s="18">
        <v>81.3</v>
      </c>
      <c r="H56" s="19">
        <f t="shared" si="0"/>
        <v>48.779999999999994</v>
      </c>
      <c r="I56" s="19">
        <v>83.6</v>
      </c>
      <c r="J56" s="19">
        <f aca="true" t="shared" si="5" ref="J56:J59">I56*0.4</f>
        <v>33.44</v>
      </c>
      <c r="K56" s="19">
        <f t="shared" si="2"/>
        <v>82.22</v>
      </c>
    </row>
    <row r="57" spans="1:11" ht="30" customHeight="1">
      <c r="A57" s="12" t="s">
        <v>133</v>
      </c>
      <c r="B57" s="13"/>
      <c r="C57" s="21"/>
      <c r="D57" s="15">
        <v>20182916</v>
      </c>
      <c r="E57" s="16" t="s">
        <v>134</v>
      </c>
      <c r="F57" s="17" t="s">
        <v>19</v>
      </c>
      <c r="G57" s="18">
        <v>71.2</v>
      </c>
      <c r="H57" s="19">
        <f t="shared" si="0"/>
        <v>42.72</v>
      </c>
      <c r="I57" s="19">
        <v>66.6</v>
      </c>
      <c r="J57" s="19">
        <f t="shared" si="5"/>
        <v>26.64</v>
      </c>
      <c r="K57" s="19">
        <f t="shared" si="2"/>
        <v>69.36</v>
      </c>
    </row>
    <row r="58" spans="1:11" ht="30" customHeight="1">
      <c r="A58" s="12" t="s">
        <v>135</v>
      </c>
      <c r="B58" s="13"/>
      <c r="C58" s="21"/>
      <c r="D58" s="22">
        <v>20182910</v>
      </c>
      <c r="E58" s="26" t="s">
        <v>136</v>
      </c>
      <c r="F58" s="26" t="s">
        <v>19</v>
      </c>
      <c r="G58" s="27">
        <v>65.2</v>
      </c>
      <c r="H58" s="19">
        <f t="shared" si="0"/>
        <v>39.12</v>
      </c>
      <c r="I58" s="19">
        <v>71</v>
      </c>
      <c r="J58" s="19">
        <f t="shared" si="5"/>
        <v>28.400000000000002</v>
      </c>
      <c r="K58" s="19">
        <f t="shared" si="2"/>
        <v>67.52</v>
      </c>
    </row>
    <row r="59" spans="1:11" ht="30" customHeight="1">
      <c r="A59" s="12" t="s">
        <v>137</v>
      </c>
      <c r="B59" s="13"/>
      <c r="C59" s="21"/>
      <c r="D59" s="15">
        <v>20182906</v>
      </c>
      <c r="E59" s="16" t="s">
        <v>138</v>
      </c>
      <c r="F59" s="17" t="s">
        <v>16</v>
      </c>
      <c r="G59" s="18">
        <v>65.5</v>
      </c>
      <c r="H59" s="19">
        <f t="shared" si="0"/>
        <v>39.3</v>
      </c>
      <c r="I59" s="19">
        <v>60.6</v>
      </c>
      <c r="J59" s="19">
        <f t="shared" si="5"/>
        <v>24.240000000000002</v>
      </c>
      <c r="K59" s="19">
        <f t="shared" si="2"/>
        <v>63.54</v>
      </c>
    </row>
    <row r="60" spans="1:11" ht="30" customHeight="1">
      <c r="A60" s="12" t="s">
        <v>139</v>
      </c>
      <c r="B60" s="13"/>
      <c r="C60" s="21"/>
      <c r="D60" s="15">
        <v>20182915</v>
      </c>
      <c r="E60" s="16" t="s">
        <v>140</v>
      </c>
      <c r="F60" s="17" t="s">
        <v>19</v>
      </c>
      <c r="G60" s="18">
        <v>81</v>
      </c>
      <c r="H60" s="19">
        <f t="shared" si="0"/>
        <v>48.6</v>
      </c>
      <c r="I60" s="19" t="s">
        <v>24</v>
      </c>
      <c r="J60" s="19">
        <v>0</v>
      </c>
      <c r="K60" s="19">
        <f t="shared" si="2"/>
        <v>48.6</v>
      </c>
    </row>
    <row r="61" spans="1:11" ht="30" customHeight="1">
      <c r="A61" s="12" t="s">
        <v>141</v>
      </c>
      <c r="B61" s="13"/>
      <c r="C61" s="21"/>
      <c r="D61" s="15">
        <v>20182917</v>
      </c>
      <c r="E61" s="16" t="s">
        <v>142</v>
      </c>
      <c r="F61" s="17" t="s">
        <v>16</v>
      </c>
      <c r="G61" s="18">
        <v>69.6</v>
      </c>
      <c r="H61" s="19">
        <f t="shared" si="0"/>
        <v>41.76</v>
      </c>
      <c r="I61" s="19" t="s">
        <v>24</v>
      </c>
      <c r="J61" s="19">
        <v>0</v>
      </c>
      <c r="K61" s="19">
        <f t="shared" si="2"/>
        <v>41.76</v>
      </c>
    </row>
    <row r="62" spans="1:11" ht="30" customHeight="1">
      <c r="A62" s="12" t="s">
        <v>143</v>
      </c>
      <c r="B62" s="13"/>
      <c r="C62" s="21"/>
      <c r="D62" s="15">
        <v>20182905</v>
      </c>
      <c r="E62" s="16" t="s">
        <v>144</v>
      </c>
      <c r="F62" s="17" t="s">
        <v>19</v>
      </c>
      <c r="G62" s="18">
        <v>67.8</v>
      </c>
      <c r="H62" s="19">
        <f t="shared" si="0"/>
        <v>40.68</v>
      </c>
      <c r="I62" s="19" t="s">
        <v>24</v>
      </c>
      <c r="J62" s="19">
        <v>0</v>
      </c>
      <c r="K62" s="19">
        <f t="shared" si="2"/>
        <v>40.68</v>
      </c>
    </row>
    <row r="63" spans="1:11" ht="30" customHeight="1">
      <c r="A63" s="12" t="s">
        <v>145</v>
      </c>
      <c r="B63" s="42"/>
      <c r="C63" s="25"/>
      <c r="D63" s="15">
        <v>20182918</v>
      </c>
      <c r="E63" s="16" t="s">
        <v>146</v>
      </c>
      <c r="F63" s="17" t="s">
        <v>19</v>
      </c>
      <c r="G63" s="18">
        <v>65.5</v>
      </c>
      <c r="H63" s="19">
        <f t="shared" si="0"/>
        <v>39.3</v>
      </c>
      <c r="I63" s="19" t="s">
        <v>24</v>
      </c>
      <c r="J63" s="19">
        <v>0</v>
      </c>
      <c r="K63" s="19">
        <f t="shared" si="2"/>
        <v>39.3</v>
      </c>
    </row>
    <row r="64" spans="1:11" ht="22.5" customHeight="1">
      <c r="A64" s="12" t="s">
        <v>147</v>
      </c>
      <c r="B64" s="28" t="s">
        <v>66</v>
      </c>
      <c r="C64" s="32" t="s">
        <v>148</v>
      </c>
      <c r="D64" s="43">
        <v>20181121</v>
      </c>
      <c r="E64" s="44" t="s">
        <v>149</v>
      </c>
      <c r="F64" s="45" t="s">
        <v>19</v>
      </c>
      <c r="G64" s="46">
        <v>82.1</v>
      </c>
      <c r="H64" s="19">
        <f t="shared" si="0"/>
        <v>49.26</v>
      </c>
      <c r="I64" s="19">
        <v>90</v>
      </c>
      <c r="J64" s="19">
        <f aca="true" t="shared" si="6" ref="J64:J99">I64*0.4</f>
        <v>36</v>
      </c>
      <c r="K64" s="19">
        <f t="shared" si="2"/>
        <v>85.25999999999999</v>
      </c>
    </row>
    <row r="65" spans="1:11" ht="22.5" customHeight="1">
      <c r="A65" s="12" t="s">
        <v>150</v>
      </c>
      <c r="B65" s="33"/>
      <c r="C65" s="29"/>
      <c r="D65" s="15">
        <v>20181122</v>
      </c>
      <c r="E65" s="16" t="s">
        <v>151</v>
      </c>
      <c r="F65" s="16" t="s">
        <v>19</v>
      </c>
      <c r="G65" s="18">
        <v>82.2</v>
      </c>
      <c r="H65" s="19">
        <f t="shared" si="0"/>
        <v>49.32</v>
      </c>
      <c r="I65" s="19">
        <v>89.4</v>
      </c>
      <c r="J65" s="19">
        <f t="shared" si="6"/>
        <v>35.760000000000005</v>
      </c>
      <c r="K65" s="19">
        <f t="shared" si="2"/>
        <v>85.08000000000001</v>
      </c>
    </row>
    <row r="66" spans="1:11" ht="22.5" customHeight="1">
      <c r="A66" s="12" t="s">
        <v>152</v>
      </c>
      <c r="B66" s="33"/>
      <c r="C66" s="29"/>
      <c r="D66" s="15">
        <v>20181511</v>
      </c>
      <c r="E66" s="16" t="s">
        <v>153</v>
      </c>
      <c r="F66" s="17" t="s">
        <v>19</v>
      </c>
      <c r="G66" s="18">
        <v>81.1</v>
      </c>
      <c r="H66" s="19">
        <f t="shared" si="0"/>
        <v>48.66</v>
      </c>
      <c r="I66" s="19">
        <v>90</v>
      </c>
      <c r="J66" s="19">
        <f t="shared" si="6"/>
        <v>36</v>
      </c>
      <c r="K66" s="19">
        <f t="shared" si="2"/>
        <v>84.66</v>
      </c>
    </row>
    <row r="67" spans="1:11" ht="22.5" customHeight="1">
      <c r="A67" s="12" t="s">
        <v>154</v>
      </c>
      <c r="B67" s="33"/>
      <c r="C67" s="29"/>
      <c r="D67" s="15">
        <v>20180909</v>
      </c>
      <c r="E67" s="16" t="s">
        <v>155</v>
      </c>
      <c r="F67" s="17" t="s">
        <v>19</v>
      </c>
      <c r="G67" s="18">
        <v>80.7</v>
      </c>
      <c r="H67" s="19">
        <f t="shared" si="0"/>
        <v>48.42</v>
      </c>
      <c r="I67" s="19">
        <v>85.6</v>
      </c>
      <c r="J67" s="19">
        <f t="shared" si="6"/>
        <v>34.24</v>
      </c>
      <c r="K67" s="19">
        <f t="shared" si="2"/>
        <v>82.66</v>
      </c>
    </row>
    <row r="68" spans="1:11" ht="22.5" customHeight="1">
      <c r="A68" s="12" t="s">
        <v>156</v>
      </c>
      <c r="B68" s="33"/>
      <c r="C68" s="29"/>
      <c r="D68" s="15">
        <v>20180923</v>
      </c>
      <c r="E68" s="16" t="s">
        <v>157</v>
      </c>
      <c r="F68" s="17" t="s">
        <v>19</v>
      </c>
      <c r="G68" s="18">
        <v>80.4</v>
      </c>
      <c r="H68" s="19">
        <f aca="true" t="shared" si="7" ref="H68:H118">G68*0.6</f>
        <v>48.24</v>
      </c>
      <c r="I68" s="19">
        <v>85.4</v>
      </c>
      <c r="J68" s="19">
        <f t="shared" si="6"/>
        <v>34.160000000000004</v>
      </c>
      <c r="K68" s="19">
        <f aca="true" t="shared" si="8" ref="K68:K118">H68+J68</f>
        <v>82.4</v>
      </c>
    </row>
    <row r="69" spans="1:11" ht="22.5" customHeight="1">
      <c r="A69" s="12" t="s">
        <v>158</v>
      </c>
      <c r="B69" s="33"/>
      <c r="C69" s="29"/>
      <c r="D69" s="15">
        <v>20181423</v>
      </c>
      <c r="E69" s="16" t="s">
        <v>159</v>
      </c>
      <c r="F69" s="17" t="s">
        <v>19</v>
      </c>
      <c r="G69" s="18">
        <v>80.7</v>
      </c>
      <c r="H69" s="19">
        <f t="shared" si="7"/>
        <v>48.42</v>
      </c>
      <c r="I69" s="19">
        <v>82.6</v>
      </c>
      <c r="J69" s="19">
        <f t="shared" si="6"/>
        <v>33.04</v>
      </c>
      <c r="K69" s="19">
        <f t="shared" si="8"/>
        <v>81.46000000000001</v>
      </c>
    </row>
    <row r="70" spans="1:11" ht="22.5" customHeight="1">
      <c r="A70" s="12" t="s">
        <v>160</v>
      </c>
      <c r="B70" s="33"/>
      <c r="C70" s="29"/>
      <c r="D70" s="15">
        <v>20181021</v>
      </c>
      <c r="E70" s="16" t="s">
        <v>161</v>
      </c>
      <c r="F70" s="17" t="s">
        <v>19</v>
      </c>
      <c r="G70" s="18">
        <v>79.7</v>
      </c>
      <c r="H70" s="19">
        <f t="shared" si="7"/>
        <v>47.82</v>
      </c>
      <c r="I70" s="19">
        <v>81</v>
      </c>
      <c r="J70" s="19">
        <f t="shared" si="6"/>
        <v>32.4</v>
      </c>
      <c r="K70" s="19">
        <f t="shared" si="8"/>
        <v>80.22</v>
      </c>
    </row>
    <row r="71" spans="1:11" ht="22.5" customHeight="1">
      <c r="A71" s="12" t="s">
        <v>162</v>
      </c>
      <c r="B71" s="33"/>
      <c r="C71" s="29"/>
      <c r="D71" s="15">
        <v>20181612</v>
      </c>
      <c r="E71" s="16" t="s">
        <v>163</v>
      </c>
      <c r="F71" s="17" t="s">
        <v>19</v>
      </c>
      <c r="G71" s="18">
        <v>81.4</v>
      </c>
      <c r="H71" s="19">
        <f t="shared" si="7"/>
        <v>48.84</v>
      </c>
      <c r="I71" s="19">
        <v>76.8</v>
      </c>
      <c r="J71" s="19">
        <f t="shared" si="6"/>
        <v>30.72</v>
      </c>
      <c r="K71" s="19">
        <f t="shared" si="8"/>
        <v>79.56</v>
      </c>
    </row>
    <row r="72" spans="1:11" ht="22.5" customHeight="1">
      <c r="A72" s="12" t="s">
        <v>164</v>
      </c>
      <c r="B72" s="33"/>
      <c r="C72" s="29"/>
      <c r="D72" s="15">
        <v>20181715</v>
      </c>
      <c r="E72" s="16" t="s">
        <v>165</v>
      </c>
      <c r="F72" s="17" t="s">
        <v>19</v>
      </c>
      <c r="G72" s="18">
        <v>80.7</v>
      </c>
      <c r="H72" s="19">
        <f t="shared" si="7"/>
        <v>48.42</v>
      </c>
      <c r="I72" s="19">
        <v>75</v>
      </c>
      <c r="J72" s="19">
        <f t="shared" si="6"/>
        <v>30</v>
      </c>
      <c r="K72" s="19">
        <f t="shared" si="8"/>
        <v>78.42</v>
      </c>
    </row>
    <row r="73" spans="1:11" ht="22.5" customHeight="1">
      <c r="A73" s="12" t="s">
        <v>166</v>
      </c>
      <c r="B73" s="33"/>
      <c r="C73" s="29"/>
      <c r="D73" s="15">
        <v>20182221</v>
      </c>
      <c r="E73" s="16" t="s">
        <v>167</v>
      </c>
      <c r="F73" s="17" t="s">
        <v>19</v>
      </c>
      <c r="G73" s="18">
        <v>81.7</v>
      </c>
      <c r="H73" s="19">
        <f t="shared" si="7"/>
        <v>49.02</v>
      </c>
      <c r="I73" s="19">
        <v>73</v>
      </c>
      <c r="J73" s="19">
        <f t="shared" si="6"/>
        <v>29.200000000000003</v>
      </c>
      <c r="K73" s="19">
        <f t="shared" si="8"/>
        <v>78.22</v>
      </c>
    </row>
    <row r="74" spans="1:11" ht="22.5" customHeight="1">
      <c r="A74" s="12" t="s">
        <v>168</v>
      </c>
      <c r="B74" s="33"/>
      <c r="C74" s="29"/>
      <c r="D74" s="15">
        <v>20180729</v>
      </c>
      <c r="E74" s="16" t="s">
        <v>169</v>
      </c>
      <c r="F74" s="17" t="s">
        <v>19</v>
      </c>
      <c r="G74" s="18">
        <v>83.5</v>
      </c>
      <c r="H74" s="19">
        <f t="shared" si="7"/>
        <v>50.1</v>
      </c>
      <c r="I74" s="19">
        <v>68.6</v>
      </c>
      <c r="J74" s="19">
        <f t="shared" si="6"/>
        <v>27.439999999999998</v>
      </c>
      <c r="K74" s="19">
        <f t="shared" si="8"/>
        <v>77.53999999999999</v>
      </c>
    </row>
    <row r="75" spans="1:11" ht="22.5" customHeight="1">
      <c r="A75" s="12" t="s">
        <v>170</v>
      </c>
      <c r="B75" s="33"/>
      <c r="C75" s="29"/>
      <c r="D75" s="15">
        <v>20181222</v>
      </c>
      <c r="E75" s="16" t="s">
        <v>171</v>
      </c>
      <c r="F75" s="17" t="s">
        <v>19</v>
      </c>
      <c r="G75" s="18">
        <v>85.3</v>
      </c>
      <c r="H75" s="19">
        <f t="shared" si="7"/>
        <v>51.18</v>
      </c>
      <c r="I75" s="19">
        <v>65.8</v>
      </c>
      <c r="J75" s="19">
        <f t="shared" si="6"/>
        <v>26.32</v>
      </c>
      <c r="K75" s="19">
        <f t="shared" si="8"/>
        <v>77.5</v>
      </c>
    </row>
    <row r="76" spans="1:11" ht="22.5" customHeight="1">
      <c r="A76" s="12" t="s">
        <v>172</v>
      </c>
      <c r="B76" s="33"/>
      <c r="C76" s="29"/>
      <c r="D76" s="15">
        <v>20181204</v>
      </c>
      <c r="E76" s="16" t="s">
        <v>173</v>
      </c>
      <c r="F76" s="17" t="s">
        <v>19</v>
      </c>
      <c r="G76" s="18">
        <v>86.9</v>
      </c>
      <c r="H76" s="19">
        <f t="shared" si="7"/>
        <v>52.14</v>
      </c>
      <c r="I76" s="19">
        <v>63.2</v>
      </c>
      <c r="J76" s="19">
        <f t="shared" si="6"/>
        <v>25.28</v>
      </c>
      <c r="K76" s="19">
        <f t="shared" si="8"/>
        <v>77.42</v>
      </c>
    </row>
    <row r="77" spans="1:11" ht="22.5" customHeight="1">
      <c r="A77" s="12" t="s">
        <v>174</v>
      </c>
      <c r="B77" s="33"/>
      <c r="C77" s="29"/>
      <c r="D77" s="15">
        <v>20181212</v>
      </c>
      <c r="E77" s="16" t="s">
        <v>175</v>
      </c>
      <c r="F77" s="17" t="s">
        <v>19</v>
      </c>
      <c r="G77" s="18">
        <v>85.5</v>
      </c>
      <c r="H77" s="19">
        <f t="shared" si="7"/>
        <v>51.3</v>
      </c>
      <c r="I77" s="19">
        <v>63</v>
      </c>
      <c r="J77" s="19">
        <f t="shared" si="6"/>
        <v>25.200000000000003</v>
      </c>
      <c r="K77" s="19">
        <f t="shared" si="8"/>
        <v>76.5</v>
      </c>
    </row>
    <row r="78" spans="1:11" ht="22.5" customHeight="1">
      <c r="A78" s="12" t="s">
        <v>176</v>
      </c>
      <c r="B78" s="33"/>
      <c r="C78" s="29"/>
      <c r="D78" s="15">
        <v>20181322</v>
      </c>
      <c r="E78" s="16" t="s">
        <v>177</v>
      </c>
      <c r="F78" s="17" t="s">
        <v>19</v>
      </c>
      <c r="G78" s="18">
        <v>83.1</v>
      </c>
      <c r="H78" s="19">
        <f t="shared" si="7"/>
        <v>49.85999999999999</v>
      </c>
      <c r="I78" s="19">
        <v>61.4</v>
      </c>
      <c r="J78" s="19">
        <f t="shared" si="6"/>
        <v>24.560000000000002</v>
      </c>
      <c r="K78" s="19">
        <f t="shared" si="8"/>
        <v>74.41999999999999</v>
      </c>
    </row>
    <row r="79" spans="1:11" ht="22.5" customHeight="1">
      <c r="A79" s="12" t="s">
        <v>178</v>
      </c>
      <c r="B79" s="33"/>
      <c r="C79" s="29"/>
      <c r="D79" s="15">
        <v>20181627</v>
      </c>
      <c r="E79" s="16" t="s">
        <v>179</v>
      </c>
      <c r="F79" s="16" t="s">
        <v>19</v>
      </c>
      <c r="G79" s="18">
        <v>82.1</v>
      </c>
      <c r="H79" s="19">
        <f t="shared" si="7"/>
        <v>49.26</v>
      </c>
      <c r="I79" s="19">
        <v>61.8</v>
      </c>
      <c r="J79" s="19">
        <f t="shared" si="6"/>
        <v>24.72</v>
      </c>
      <c r="K79" s="19">
        <f t="shared" si="8"/>
        <v>73.97999999999999</v>
      </c>
    </row>
    <row r="80" spans="1:11" ht="22.5" customHeight="1">
      <c r="A80" s="12" t="s">
        <v>180</v>
      </c>
      <c r="B80" s="33"/>
      <c r="C80" s="29"/>
      <c r="D80" s="15">
        <v>20180716</v>
      </c>
      <c r="E80" s="16" t="s">
        <v>181</v>
      </c>
      <c r="F80" s="17" t="s">
        <v>19</v>
      </c>
      <c r="G80" s="18">
        <v>83</v>
      </c>
      <c r="H80" s="19">
        <f t="shared" si="7"/>
        <v>49.8</v>
      </c>
      <c r="I80" s="19">
        <v>60</v>
      </c>
      <c r="J80" s="19">
        <f t="shared" si="6"/>
        <v>24</v>
      </c>
      <c r="K80" s="19">
        <f t="shared" si="8"/>
        <v>73.8</v>
      </c>
    </row>
    <row r="81" spans="1:11" ht="22.5" customHeight="1">
      <c r="A81" s="12" t="s">
        <v>182</v>
      </c>
      <c r="B81" s="33"/>
      <c r="C81" s="29"/>
      <c r="D81" s="15">
        <v>20180705</v>
      </c>
      <c r="E81" s="16" t="s">
        <v>183</v>
      </c>
      <c r="F81" s="17" t="s">
        <v>19</v>
      </c>
      <c r="G81" s="18">
        <v>79.9</v>
      </c>
      <c r="H81" s="19">
        <f t="shared" si="7"/>
        <v>47.940000000000005</v>
      </c>
      <c r="I81" s="19">
        <v>64.6</v>
      </c>
      <c r="J81" s="19">
        <f t="shared" si="6"/>
        <v>25.84</v>
      </c>
      <c r="K81" s="19">
        <f t="shared" si="8"/>
        <v>73.78</v>
      </c>
    </row>
    <row r="82" spans="1:11" ht="22.5" customHeight="1">
      <c r="A82" s="12" t="s">
        <v>184</v>
      </c>
      <c r="B82" s="33"/>
      <c r="C82" s="29"/>
      <c r="D82" s="15">
        <v>20180906</v>
      </c>
      <c r="E82" s="16" t="s">
        <v>185</v>
      </c>
      <c r="F82" s="17" t="s">
        <v>19</v>
      </c>
      <c r="G82" s="18">
        <v>81.8</v>
      </c>
      <c r="H82" s="19">
        <f t="shared" si="7"/>
        <v>49.08</v>
      </c>
      <c r="I82" s="19">
        <v>60.6</v>
      </c>
      <c r="J82" s="19">
        <f t="shared" si="6"/>
        <v>24.240000000000002</v>
      </c>
      <c r="K82" s="19">
        <f t="shared" si="8"/>
        <v>73.32</v>
      </c>
    </row>
    <row r="83" spans="1:11" ht="22.5" customHeight="1">
      <c r="A83" s="12" t="s">
        <v>186</v>
      </c>
      <c r="B83" s="33"/>
      <c r="C83" s="29"/>
      <c r="D83" s="22">
        <v>20181310</v>
      </c>
      <c r="E83" s="12" t="s">
        <v>187</v>
      </c>
      <c r="F83" s="23" t="s">
        <v>19</v>
      </c>
      <c r="G83" s="27">
        <v>78.6</v>
      </c>
      <c r="H83" s="19">
        <f t="shared" si="7"/>
        <v>47.16</v>
      </c>
      <c r="I83" s="19">
        <v>64.4</v>
      </c>
      <c r="J83" s="19">
        <f t="shared" si="6"/>
        <v>25.760000000000005</v>
      </c>
      <c r="K83" s="19">
        <f t="shared" si="8"/>
        <v>72.92</v>
      </c>
    </row>
    <row r="84" spans="1:11" ht="22.5" customHeight="1">
      <c r="A84" s="12" t="s">
        <v>188</v>
      </c>
      <c r="B84" s="33"/>
      <c r="C84" s="29"/>
      <c r="D84" s="15">
        <v>20181108</v>
      </c>
      <c r="E84" s="16" t="s">
        <v>189</v>
      </c>
      <c r="F84" s="17" t="s">
        <v>19</v>
      </c>
      <c r="G84" s="18">
        <v>80</v>
      </c>
      <c r="H84" s="19">
        <f t="shared" si="7"/>
        <v>48</v>
      </c>
      <c r="I84" s="19">
        <v>61.8</v>
      </c>
      <c r="J84" s="19">
        <f t="shared" si="6"/>
        <v>24.72</v>
      </c>
      <c r="K84" s="19">
        <f t="shared" si="8"/>
        <v>72.72</v>
      </c>
    </row>
    <row r="85" spans="1:11" ht="22.5" customHeight="1">
      <c r="A85" s="12" t="s">
        <v>190</v>
      </c>
      <c r="B85" s="34"/>
      <c r="C85" s="35"/>
      <c r="D85" s="22">
        <v>20182027</v>
      </c>
      <c r="E85" s="12" t="s">
        <v>191</v>
      </c>
      <c r="F85" s="23" t="s">
        <v>19</v>
      </c>
      <c r="G85" s="27">
        <v>78.2</v>
      </c>
      <c r="H85" s="19">
        <f t="shared" si="7"/>
        <v>46.92</v>
      </c>
      <c r="I85" s="19">
        <v>62.4</v>
      </c>
      <c r="J85" s="19">
        <f t="shared" si="6"/>
        <v>24.96</v>
      </c>
      <c r="K85" s="19">
        <f t="shared" si="8"/>
        <v>71.88</v>
      </c>
    </row>
    <row r="86" spans="1:11" ht="24.75" customHeight="1">
      <c r="A86" s="12" t="s">
        <v>192</v>
      </c>
      <c r="B86" s="13" t="s">
        <v>66</v>
      </c>
      <c r="C86" s="14" t="s">
        <v>148</v>
      </c>
      <c r="D86" s="22">
        <v>20181808</v>
      </c>
      <c r="E86" s="23" t="s">
        <v>193</v>
      </c>
      <c r="F86" s="23" t="s">
        <v>19</v>
      </c>
      <c r="G86" s="27">
        <v>78.3</v>
      </c>
      <c r="H86" s="19">
        <f t="shared" si="7"/>
        <v>46.98</v>
      </c>
      <c r="I86" s="19">
        <v>60</v>
      </c>
      <c r="J86" s="19">
        <f t="shared" si="6"/>
        <v>24</v>
      </c>
      <c r="K86" s="19">
        <f t="shared" si="8"/>
        <v>70.97999999999999</v>
      </c>
    </row>
    <row r="87" spans="1:11" ht="24.75" customHeight="1">
      <c r="A87" s="12" t="s">
        <v>194</v>
      </c>
      <c r="B87" s="13"/>
      <c r="C87" s="14"/>
      <c r="D87" s="15">
        <v>20181524</v>
      </c>
      <c r="E87" s="16" t="s">
        <v>195</v>
      </c>
      <c r="F87" s="17" t="s">
        <v>19</v>
      </c>
      <c r="G87" s="18">
        <v>80.4</v>
      </c>
      <c r="H87" s="19">
        <f t="shared" si="7"/>
        <v>48.24</v>
      </c>
      <c r="I87" s="19">
        <v>53.8</v>
      </c>
      <c r="J87" s="19">
        <f t="shared" si="6"/>
        <v>21.52</v>
      </c>
      <c r="K87" s="19">
        <f t="shared" si="8"/>
        <v>69.76</v>
      </c>
    </row>
    <row r="88" spans="1:11" ht="24.75" customHeight="1">
      <c r="A88" s="12" t="s">
        <v>196</v>
      </c>
      <c r="B88" s="13"/>
      <c r="C88" s="14"/>
      <c r="D88" s="15">
        <v>20180803</v>
      </c>
      <c r="E88" s="16" t="s">
        <v>197</v>
      </c>
      <c r="F88" s="17" t="s">
        <v>19</v>
      </c>
      <c r="G88" s="18">
        <v>79.9</v>
      </c>
      <c r="H88" s="19">
        <f t="shared" si="7"/>
        <v>47.940000000000005</v>
      </c>
      <c r="I88" s="19">
        <v>54.4</v>
      </c>
      <c r="J88" s="19">
        <f t="shared" si="6"/>
        <v>21.76</v>
      </c>
      <c r="K88" s="19">
        <f t="shared" si="8"/>
        <v>69.7</v>
      </c>
    </row>
    <row r="89" spans="1:11" ht="24.75" customHeight="1">
      <c r="A89" s="12" t="s">
        <v>198</v>
      </c>
      <c r="B89" s="13"/>
      <c r="C89" s="14"/>
      <c r="D89" s="15">
        <v>20181512</v>
      </c>
      <c r="E89" s="16" t="s">
        <v>199</v>
      </c>
      <c r="F89" s="17" t="s">
        <v>19</v>
      </c>
      <c r="G89" s="18">
        <v>79.7</v>
      </c>
      <c r="H89" s="19">
        <f t="shared" si="7"/>
        <v>47.82</v>
      </c>
      <c r="I89" s="19">
        <v>51.2</v>
      </c>
      <c r="J89" s="19">
        <f t="shared" si="6"/>
        <v>20.480000000000004</v>
      </c>
      <c r="K89" s="19">
        <f t="shared" si="8"/>
        <v>68.30000000000001</v>
      </c>
    </row>
    <row r="90" spans="1:11" ht="24.75" customHeight="1">
      <c r="A90" s="12" t="s">
        <v>200</v>
      </c>
      <c r="B90" s="13"/>
      <c r="C90" s="14"/>
      <c r="D90" s="15">
        <v>20181325</v>
      </c>
      <c r="E90" s="16" t="s">
        <v>201</v>
      </c>
      <c r="F90" s="17" t="s">
        <v>19</v>
      </c>
      <c r="G90" s="18">
        <v>79</v>
      </c>
      <c r="H90" s="19">
        <f t="shared" si="7"/>
        <v>47.4</v>
      </c>
      <c r="I90" s="19">
        <v>50.6</v>
      </c>
      <c r="J90" s="19">
        <f t="shared" si="6"/>
        <v>20.240000000000002</v>
      </c>
      <c r="K90" s="19">
        <f t="shared" si="8"/>
        <v>67.64</v>
      </c>
    </row>
    <row r="91" spans="1:11" ht="24.75" customHeight="1">
      <c r="A91" s="12" t="s">
        <v>202</v>
      </c>
      <c r="B91" s="13"/>
      <c r="C91" s="14"/>
      <c r="D91" s="15">
        <v>20181016</v>
      </c>
      <c r="E91" s="16" t="s">
        <v>203</v>
      </c>
      <c r="F91" s="17" t="s">
        <v>19</v>
      </c>
      <c r="G91" s="18">
        <v>81.5</v>
      </c>
      <c r="H91" s="19">
        <f t="shared" si="7"/>
        <v>48.9</v>
      </c>
      <c r="I91" s="19">
        <v>45.4</v>
      </c>
      <c r="J91" s="19">
        <f t="shared" si="6"/>
        <v>18.16</v>
      </c>
      <c r="K91" s="19">
        <f t="shared" si="8"/>
        <v>67.06</v>
      </c>
    </row>
    <row r="92" spans="1:11" ht="24.75" customHeight="1">
      <c r="A92" s="12" t="s">
        <v>204</v>
      </c>
      <c r="B92" s="13"/>
      <c r="C92" s="14"/>
      <c r="D92" s="47">
        <v>20182206</v>
      </c>
      <c r="E92" s="23" t="s">
        <v>205</v>
      </c>
      <c r="F92" s="23" t="s">
        <v>19</v>
      </c>
      <c r="G92" s="27">
        <v>78.2</v>
      </c>
      <c r="H92" s="19">
        <f t="shared" si="7"/>
        <v>46.92</v>
      </c>
      <c r="I92" s="19">
        <v>44.4</v>
      </c>
      <c r="J92" s="19">
        <f t="shared" si="6"/>
        <v>17.76</v>
      </c>
      <c r="K92" s="19">
        <f t="shared" si="8"/>
        <v>64.68</v>
      </c>
    </row>
    <row r="93" spans="1:11" ht="24.75" customHeight="1">
      <c r="A93" s="12" t="s">
        <v>206</v>
      </c>
      <c r="B93" s="13"/>
      <c r="C93" s="14"/>
      <c r="D93" s="15">
        <v>20180929</v>
      </c>
      <c r="E93" s="16" t="s">
        <v>207</v>
      </c>
      <c r="F93" s="17" t="s">
        <v>19</v>
      </c>
      <c r="G93" s="18">
        <v>78.7</v>
      </c>
      <c r="H93" s="19">
        <f t="shared" si="7"/>
        <v>47.22</v>
      </c>
      <c r="I93" s="19">
        <v>43.6</v>
      </c>
      <c r="J93" s="19">
        <f t="shared" si="6"/>
        <v>17.44</v>
      </c>
      <c r="K93" s="19">
        <f t="shared" si="8"/>
        <v>64.66</v>
      </c>
    </row>
    <row r="94" spans="1:11" ht="24.75" customHeight="1">
      <c r="A94" s="12" t="s">
        <v>208</v>
      </c>
      <c r="B94" s="13"/>
      <c r="C94" s="14"/>
      <c r="D94" s="22">
        <v>20181722</v>
      </c>
      <c r="E94" s="23" t="s">
        <v>209</v>
      </c>
      <c r="F94" s="23" t="s">
        <v>19</v>
      </c>
      <c r="G94" s="27">
        <v>78.2</v>
      </c>
      <c r="H94" s="19">
        <f t="shared" si="7"/>
        <v>46.92</v>
      </c>
      <c r="I94" s="19">
        <v>43.4</v>
      </c>
      <c r="J94" s="19">
        <f t="shared" si="6"/>
        <v>17.36</v>
      </c>
      <c r="K94" s="19">
        <f t="shared" si="8"/>
        <v>64.28</v>
      </c>
    </row>
    <row r="95" spans="1:11" ht="24.75" customHeight="1">
      <c r="A95" s="12" t="s">
        <v>210</v>
      </c>
      <c r="B95" s="13"/>
      <c r="C95" s="14"/>
      <c r="D95" s="22">
        <v>20181530</v>
      </c>
      <c r="E95" s="23" t="s">
        <v>211</v>
      </c>
      <c r="F95" s="23" t="s">
        <v>19</v>
      </c>
      <c r="G95" s="27">
        <v>78.2</v>
      </c>
      <c r="H95" s="19">
        <f t="shared" si="7"/>
        <v>46.92</v>
      </c>
      <c r="I95" s="19">
        <v>43.2</v>
      </c>
      <c r="J95" s="19">
        <f t="shared" si="6"/>
        <v>17.28</v>
      </c>
      <c r="K95" s="19">
        <f t="shared" si="8"/>
        <v>64.2</v>
      </c>
    </row>
    <row r="96" spans="1:11" ht="24.75" customHeight="1">
      <c r="A96" s="12" t="s">
        <v>212</v>
      </c>
      <c r="B96" s="13"/>
      <c r="C96" s="14"/>
      <c r="D96" s="15">
        <v>20180915</v>
      </c>
      <c r="E96" s="16" t="s">
        <v>213</v>
      </c>
      <c r="F96" s="17" t="s">
        <v>19</v>
      </c>
      <c r="G96" s="18">
        <v>80.7</v>
      </c>
      <c r="H96" s="19">
        <f t="shared" si="7"/>
        <v>48.42</v>
      </c>
      <c r="I96" s="19">
        <v>39.2</v>
      </c>
      <c r="J96" s="19">
        <f t="shared" si="6"/>
        <v>15.680000000000001</v>
      </c>
      <c r="K96" s="19">
        <f t="shared" si="8"/>
        <v>64.10000000000001</v>
      </c>
    </row>
    <row r="97" spans="1:11" ht="24.75" customHeight="1">
      <c r="A97" s="12" t="s">
        <v>214</v>
      </c>
      <c r="B97" s="13"/>
      <c r="C97" s="14"/>
      <c r="D97" s="15">
        <v>20182023</v>
      </c>
      <c r="E97" s="16" t="s">
        <v>215</v>
      </c>
      <c r="F97" s="17" t="s">
        <v>19</v>
      </c>
      <c r="G97" s="18">
        <v>83.8</v>
      </c>
      <c r="H97" s="19">
        <f t="shared" si="7"/>
        <v>50.279999999999994</v>
      </c>
      <c r="I97" s="19">
        <v>34.4</v>
      </c>
      <c r="J97" s="19">
        <f t="shared" si="6"/>
        <v>13.76</v>
      </c>
      <c r="K97" s="19">
        <f t="shared" si="8"/>
        <v>64.03999999999999</v>
      </c>
    </row>
    <row r="98" spans="1:11" ht="24.75" customHeight="1">
      <c r="A98" s="12" t="s">
        <v>216</v>
      </c>
      <c r="B98" s="13"/>
      <c r="C98" s="14"/>
      <c r="D98" s="48">
        <v>20180924</v>
      </c>
      <c r="E98" s="17" t="s">
        <v>217</v>
      </c>
      <c r="F98" s="23" t="s">
        <v>19</v>
      </c>
      <c r="G98" s="27">
        <v>78.3</v>
      </c>
      <c r="H98" s="19">
        <f t="shared" si="7"/>
        <v>46.98</v>
      </c>
      <c r="I98" s="19">
        <v>41.8</v>
      </c>
      <c r="J98" s="19">
        <f t="shared" si="6"/>
        <v>16.72</v>
      </c>
      <c r="K98" s="19">
        <f t="shared" si="8"/>
        <v>63.699999999999996</v>
      </c>
    </row>
    <row r="99" spans="1:11" ht="24.75" customHeight="1">
      <c r="A99" s="12" t="s">
        <v>218</v>
      </c>
      <c r="B99" s="13"/>
      <c r="C99" s="14"/>
      <c r="D99" s="15">
        <v>20182028</v>
      </c>
      <c r="E99" s="16" t="s">
        <v>219</v>
      </c>
      <c r="F99" s="17" t="s">
        <v>19</v>
      </c>
      <c r="G99" s="18">
        <v>78.7</v>
      </c>
      <c r="H99" s="19">
        <f t="shared" si="7"/>
        <v>47.22</v>
      </c>
      <c r="I99" s="19">
        <v>35.6</v>
      </c>
      <c r="J99" s="19">
        <f t="shared" si="6"/>
        <v>14.240000000000002</v>
      </c>
      <c r="K99" s="19">
        <f t="shared" si="8"/>
        <v>61.46</v>
      </c>
    </row>
    <row r="100" spans="1:11" ht="24.75" customHeight="1">
      <c r="A100" s="12" t="s">
        <v>220</v>
      </c>
      <c r="B100" s="13"/>
      <c r="C100" s="14"/>
      <c r="D100" s="15">
        <v>20180804</v>
      </c>
      <c r="E100" s="16" t="s">
        <v>221</v>
      </c>
      <c r="F100" s="17" t="s">
        <v>19</v>
      </c>
      <c r="G100" s="18">
        <v>84.9</v>
      </c>
      <c r="H100" s="19">
        <f t="shared" si="7"/>
        <v>50.940000000000005</v>
      </c>
      <c r="I100" s="19" t="s">
        <v>24</v>
      </c>
      <c r="J100" s="19">
        <v>0</v>
      </c>
      <c r="K100" s="19">
        <f t="shared" si="8"/>
        <v>50.940000000000005</v>
      </c>
    </row>
    <row r="101" spans="1:11" ht="24.75" customHeight="1">
      <c r="A101" s="12" t="s">
        <v>222</v>
      </c>
      <c r="B101" s="13"/>
      <c r="C101" s="14"/>
      <c r="D101" s="15">
        <v>20181105</v>
      </c>
      <c r="E101" s="16" t="s">
        <v>223</v>
      </c>
      <c r="F101" s="17" t="s">
        <v>19</v>
      </c>
      <c r="G101" s="18">
        <v>81.4</v>
      </c>
      <c r="H101" s="19">
        <f t="shared" si="7"/>
        <v>48.84</v>
      </c>
      <c r="I101" s="19">
        <v>0</v>
      </c>
      <c r="J101" s="19">
        <f aca="true" t="shared" si="9" ref="J101:J108">I101*0.4</f>
        <v>0</v>
      </c>
      <c r="K101" s="19">
        <f t="shared" si="8"/>
        <v>48.84</v>
      </c>
    </row>
    <row r="102" spans="1:11" ht="24.75" customHeight="1">
      <c r="A102" s="12" t="s">
        <v>224</v>
      </c>
      <c r="B102" s="13"/>
      <c r="C102" s="14"/>
      <c r="D102" s="15">
        <v>20181426</v>
      </c>
      <c r="E102" s="16" t="s">
        <v>225</v>
      </c>
      <c r="F102" s="17" t="s">
        <v>19</v>
      </c>
      <c r="G102" s="18">
        <v>80.4</v>
      </c>
      <c r="H102" s="19">
        <f t="shared" si="7"/>
        <v>48.24</v>
      </c>
      <c r="I102" s="19">
        <v>0</v>
      </c>
      <c r="J102" s="19">
        <f t="shared" si="9"/>
        <v>0</v>
      </c>
      <c r="K102" s="19">
        <f t="shared" si="8"/>
        <v>48.24</v>
      </c>
    </row>
    <row r="103" spans="1:11" ht="24.75" customHeight="1">
      <c r="A103" s="12" t="s">
        <v>226</v>
      </c>
      <c r="B103" s="13"/>
      <c r="C103" s="14"/>
      <c r="D103" s="22">
        <v>20181613</v>
      </c>
      <c r="E103" s="23" t="s">
        <v>227</v>
      </c>
      <c r="F103" s="23" t="s">
        <v>19</v>
      </c>
      <c r="G103" s="27">
        <v>78.3</v>
      </c>
      <c r="H103" s="19">
        <f t="shared" si="7"/>
        <v>46.98</v>
      </c>
      <c r="I103" s="19" t="s">
        <v>24</v>
      </c>
      <c r="J103" s="19">
        <v>0</v>
      </c>
      <c r="K103" s="19">
        <f t="shared" si="8"/>
        <v>46.98</v>
      </c>
    </row>
    <row r="104" spans="1:11" ht="45" customHeight="1">
      <c r="A104" s="12" t="s">
        <v>228</v>
      </c>
      <c r="B104" s="13" t="s">
        <v>66</v>
      </c>
      <c r="C104" s="14" t="s">
        <v>229</v>
      </c>
      <c r="D104" s="15">
        <v>20182818</v>
      </c>
      <c r="E104" s="16" t="s">
        <v>230</v>
      </c>
      <c r="F104" s="17" t="s">
        <v>16</v>
      </c>
      <c r="G104" s="18">
        <v>65.8</v>
      </c>
      <c r="H104" s="19">
        <f t="shared" si="7"/>
        <v>39.48</v>
      </c>
      <c r="I104" s="19">
        <v>59.4</v>
      </c>
      <c r="J104" s="19">
        <f t="shared" si="9"/>
        <v>23.76</v>
      </c>
      <c r="K104" s="19">
        <f t="shared" si="8"/>
        <v>63.239999999999995</v>
      </c>
    </row>
    <row r="105" spans="1:11" ht="25.5" customHeight="1">
      <c r="A105" s="12" t="s">
        <v>231</v>
      </c>
      <c r="B105" s="13" t="s">
        <v>66</v>
      </c>
      <c r="C105" s="14" t="s">
        <v>232</v>
      </c>
      <c r="D105" s="15">
        <v>20332515</v>
      </c>
      <c r="E105" s="16" t="s">
        <v>233</v>
      </c>
      <c r="F105" s="17" t="s">
        <v>19</v>
      </c>
      <c r="G105" s="18">
        <v>75.4</v>
      </c>
      <c r="H105" s="19">
        <f t="shared" si="7"/>
        <v>45.24</v>
      </c>
      <c r="I105" s="19">
        <v>76.4</v>
      </c>
      <c r="J105" s="19">
        <f t="shared" si="9"/>
        <v>30.560000000000002</v>
      </c>
      <c r="K105" s="19">
        <f t="shared" si="8"/>
        <v>75.80000000000001</v>
      </c>
    </row>
    <row r="106" spans="1:11" ht="25.5" customHeight="1">
      <c r="A106" s="12" t="s">
        <v>234</v>
      </c>
      <c r="B106" s="13"/>
      <c r="C106" s="21"/>
      <c r="D106" s="15">
        <v>20182617</v>
      </c>
      <c r="E106" s="16" t="s">
        <v>235</v>
      </c>
      <c r="F106" s="17" t="s">
        <v>19</v>
      </c>
      <c r="G106" s="18">
        <v>71.9</v>
      </c>
      <c r="H106" s="19">
        <f t="shared" si="7"/>
        <v>43.14</v>
      </c>
      <c r="I106" s="19">
        <v>74.4</v>
      </c>
      <c r="J106" s="19">
        <f t="shared" si="9"/>
        <v>29.760000000000005</v>
      </c>
      <c r="K106" s="19">
        <f t="shared" si="8"/>
        <v>72.9</v>
      </c>
    </row>
    <row r="107" spans="1:11" ht="25.5" customHeight="1">
      <c r="A107" s="12" t="s">
        <v>236</v>
      </c>
      <c r="B107" s="13"/>
      <c r="C107" s="21"/>
      <c r="D107" s="15">
        <v>20182605</v>
      </c>
      <c r="E107" s="16" t="s">
        <v>237</v>
      </c>
      <c r="F107" s="17" t="s">
        <v>19</v>
      </c>
      <c r="G107" s="18">
        <v>71.8</v>
      </c>
      <c r="H107" s="19">
        <f t="shared" si="7"/>
        <v>43.08</v>
      </c>
      <c r="I107" s="19">
        <v>73.6</v>
      </c>
      <c r="J107" s="19">
        <f t="shared" si="9"/>
        <v>29.439999999999998</v>
      </c>
      <c r="K107" s="19">
        <f t="shared" si="8"/>
        <v>72.52</v>
      </c>
    </row>
    <row r="108" spans="1:11" ht="25.5" customHeight="1">
      <c r="A108" s="12" t="s">
        <v>238</v>
      </c>
      <c r="B108" s="13"/>
      <c r="C108" s="21"/>
      <c r="D108" s="15">
        <v>20182615</v>
      </c>
      <c r="E108" s="16" t="s">
        <v>239</v>
      </c>
      <c r="F108" s="17" t="s">
        <v>19</v>
      </c>
      <c r="G108" s="18">
        <v>76.2</v>
      </c>
      <c r="H108" s="19">
        <f t="shared" si="7"/>
        <v>45.72</v>
      </c>
      <c r="I108" s="19">
        <v>65.2</v>
      </c>
      <c r="J108" s="19">
        <f t="shared" si="9"/>
        <v>26.080000000000002</v>
      </c>
      <c r="K108" s="19">
        <f t="shared" si="8"/>
        <v>71.8</v>
      </c>
    </row>
    <row r="109" spans="1:11" ht="25.5" customHeight="1">
      <c r="A109" s="12" t="s">
        <v>240</v>
      </c>
      <c r="B109" s="13"/>
      <c r="C109" s="21"/>
      <c r="D109" s="15">
        <v>20182624</v>
      </c>
      <c r="E109" s="16" t="s">
        <v>241</v>
      </c>
      <c r="F109" s="17" t="s">
        <v>19</v>
      </c>
      <c r="G109" s="18">
        <v>70.9</v>
      </c>
      <c r="H109" s="19">
        <f t="shared" si="7"/>
        <v>42.54</v>
      </c>
      <c r="I109" s="19" t="s">
        <v>24</v>
      </c>
      <c r="J109" s="19">
        <v>0</v>
      </c>
      <c r="K109" s="19">
        <f t="shared" si="8"/>
        <v>42.54</v>
      </c>
    </row>
    <row r="110" spans="1:11" ht="25.5" customHeight="1">
      <c r="A110" s="12" t="s">
        <v>242</v>
      </c>
      <c r="B110" s="13"/>
      <c r="C110" s="21"/>
      <c r="D110" s="15">
        <v>20332520</v>
      </c>
      <c r="E110" s="16" t="s">
        <v>243</v>
      </c>
      <c r="F110" s="17" t="s">
        <v>19</v>
      </c>
      <c r="G110" s="18">
        <v>70.6</v>
      </c>
      <c r="H110" s="19">
        <f t="shared" si="7"/>
        <v>42.35999999999999</v>
      </c>
      <c r="I110" s="19" t="s">
        <v>24</v>
      </c>
      <c r="J110" s="19">
        <v>0</v>
      </c>
      <c r="K110" s="19">
        <f t="shared" si="8"/>
        <v>42.35999999999999</v>
      </c>
    </row>
    <row r="111" spans="1:11" ht="25.5" customHeight="1">
      <c r="A111" s="12" t="s">
        <v>244</v>
      </c>
      <c r="B111" s="13" t="s">
        <v>66</v>
      </c>
      <c r="C111" s="14" t="s">
        <v>245</v>
      </c>
      <c r="D111" s="15">
        <v>20180524</v>
      </c>
      <c r="E111" s="16" t="s">
        <v>246</v>
      </c>
      <c r="F111" s="17" t="s">
        <v>19</v>
      </c>
      <c r="G111" s="18">
        <v>78.5</v>
      </c>
      <c r="H111" s="19">
        <f t="shared" si="7"/>
        <v>47.1</v>
      </c>
      <c r="I111" s="19">
        <v>83.2</v>
      </c>
      <c r="J111" s="19">
        <f aca="true" t="shared" si="10" ref="J111:J117">I111*0.4</f>
        <v>33.28</v>
      </c>
      <c r="K111" s="19">
        <f t="shared" si="8"/>
        <v>80.38</v>
      </c>
    </row>
    <row r="112" spans="1:11" ht="25.5" customHeight="1">
      <c r="A112" s="12" t="s">
        <v>247</v>
      </c>
      <c r="B112" s="20"/>
      <c r="C112" s="21"/>
      <c r="D112" s="15">
        <v>20180618</v>
      </c>
      <c r="E112" s="16" t="s">
        <v>248</v>
      </c>
      <c r="F112" s="17" t="s">
        <v>19</v>
      </c>
      <c r="G112" s="18">
        <v>75.4</v>
      </c>
      <c r="H112" s="19">
        <f t="shared" si="7"/>
        <v>45.24</v>
      </c>
      <c r="I112" s="19">
        <v>78</v>
      </c>
      <c r="J112" s="19">
        <f t="shared" si="10"/>
        <v>31.200000000000003</v>
      </c>
      <c r="K112" s="19">
        <f t="shared" si="8"/>
        <v>76.44</v>
      </c>
    </row>
    <row r="113" spans="1:11" ht="25.5" customHeight="1">
      <c r="A113" s="12" t="s">
        <v>249</v>
      </c>
      <c r="B113" s="20"/>
      <c r="C113" s="21"/>
      <c r="D113" s="15">
        <v>20180602</v>
      </c>
      <c r="E113" s="16" t="s">
        <v>250</v>
      </c>
      <c r="F113" s="17" t="s">
        <v>19</v>
      </c>
      <c r="G113" s="18">
        <v>77.7</v>
      </c>
      <c r="H113" s="19">
        <f t="shared" si="7"/>
        <v>46.62</v>
      </c>
      <c r="I113" s="19">
        <v>70.6</v>
      </c>
      <c r="J113" s="19">
        <f t="shared" si="10"/>
        <v>28.24</v>
      </c>
      <c r="K113" s="19">
        <f t="shared" si="8"/>
        <v>74.86</v>
      </c>
    </row>
    <row r="114" spans="1:11" ht="25.5" customHeight="1">
      <c r="A114" s="12" t="s">
        <v>251</v>
      </c>
      <c r="B114" s="20"/>
      <c r="C114" s="21"/>
      <c r="D114" s="15">
        <v>20180625</v>
      </c>
      <c r="E114" s="16" t="s">
        <v>252</v>
      </c>
      <c r="F114" s="17" t="s">
        <v>19</v>
      </c>
      <c r="G114" s="18">
        <v>77.3</v>
      </c>
      <c r="H114" s="19">
        <f t="shared" si="7"/>
        <v>46.379999999999995</v>
      </c>
      <c r="I114" s="19">
        <v>69.6</v>
      </c>
      <c r="J114" s="19">
        <f t="shared" si="10"/>
        <v>27.84</v>
      </c>
      <c r="K114" s="19">
        <f t="shared" si="8"/>
        <v>74.22</v>
      </c>
    </row>
    <row r="115" spans="1:11" ht="25.5" customHeight="1">
      <c r="A115" s="12" t="s">
        <v>253</v>
      </c>
      <c r="B115" s="20"/>
      <c r="C115" s="21"/>
      <c r="D115" s="15">
        <v>20180603</v>
      </c>
      <c r="E115" s="16" t="s">
        <v>254</v>
      </c>
      <c r="F115" s="17" t="s">
        <v>19</v>
      </c>
      <c r="G115" s="18">
        <v>75.4</v>
      </c>
      <c r="H115" s="19">
        <f t="shared" si="7"/>
        <v>45.24</v>
      </c>
      <c r="I115" s="19">
        <v>67</v>
      </c>
      <c r="J115" s="19">
        <f t="shared" si="10"/>
        <v>26.8</v>
      </c>
      <c r="K115" s="19">
        <f t="shared" si="8"/>
        <v>72.04</v>
      </c>
    </row>
    <row r="116" spans="1:11" ht="25.5" customHeight="1">
      <c r="A116" s="12" t="s">
        <v>255</v>
      </c>
      <c r="B116" s="20"/>
      <c r="C116" s="21"/>
      <c r="D116" s="15">
        <v>20180616</v>
      </c>
      <c r="E116" s="16" t="s">
        <v>256</v>
      </c>
      <c r="F116" s="17" t="s">
        <v>19</v>
      </c>
      <c r="G116" s="18">
        <v>75.8</v>
      </c>
      <c r="H116" s="19">
        <f t="shared" si="7"/>
        <v>45.48</v>
      </c>
      <c r="I116" s="19">
        <v>60</v>
      </c>
      <c r="J116" s="19">
        <f t="shared" si="10"/>
        <v>24</v>
      </c>
      <c r="K116" s="19">
        <f t="shared" si="8"/>
        <v>69.47999999999999</v>
      </c>
    </row>
    <row r="117" spans="1:11" ht="25.5" customHeight="1">
      <c r="A117" s="12" t="s">
        <v>257</v>
      </c>
      <c r="B117" s="20"/>
      <c r="C117" s="21"/>
      <c r="D117" s="22">
        <v>20180606</v>
      </c>
      <c r="E117" s="23" t="s">
        <v>258</v>
      </c>
      <c r="F117" s="23" t="s">
        <v>19</v>
      </c>
      <c r="G117" s="27">
        <v>73.7</v>
      </c>
      <c r="H117" s="19">
        <f t="shared" si="7"/>
        <v>44.22</v>
      </c>
      <c r="I117" s="19">
        <v>60.8</v>
      </c>
      <c r="J117" s="19">
        <f t="shared" si="10"/>
        <v>24.32</v>
      </c>
      <c r="K117" s="19">
        <f t="shared" si="8"/>
        <v>68.53999999999999</v>
      </c>
    </row>
    <row r="118" spans="1:11" ht="25.5" customHeight="1">
      <c r="A118" s="12" t="s">
        <v>259</v>
      </c>
      <c r="B118" s="24"/>
      <c r="C118" s="25"/>
      <c r="D118" s="15">
        <v>20180627</v>
      </c>
      <c r="E118" s="16" t="s">
        <v>260</v>
      </c>
      <c r="F118" s="17" t="s">
        <v>19</v>
      </c>
      <c r="G118" s="18">
        <v>74.2</v>
      </c>
      <c r="H118" s="19">
        <f t="shared" si="7"/>
        <v>44.52</v>
      </c>
      <c r="I118" s="19" t="s">
        <v>24</v>
      </c>
      <c r="J118" s="19">
        <v>0</v>
      </c>
      <c r="K118" s="19">
        <f t="shared" si="8"/>
        <v>44.52</v>
      </c>
    </row>
  </sheetData>
  <sheetProtection/>
  <mergeCells count="35">
    <mergeCell ref="A1:K1"/>
    <mergeCell ref="G2:H2"/>
    <mergeCell ref="I2:J2"/>
    <mergeCell ref="A2:A3"/>
    <mergeCell ref="B2:B3"/>
    <mergeCell ref="B4:B17"/>
    <mergeCell ref="B18:B19"/>
    <mergeCell ref="B20:B23"/>
    <mergeCell ref="B24:B45"/>
    <mergeCell ref="B46:B55"/>
    <mergeCell ref="B56:B63"/>
    <mergeCell ref="B64:B85"/>
    <mergeCell ref="B86:B103"/>
    <mergeCell ref="B105:B110"/>
    <mergeCell ref="B111:B118"/>
    <mergeCell ref="C2:C3"/>
    <mergeCell ref="C4:C7"/>
    <mergeCell ref="C8:C9"/>
    <mergeCell ref="C10:C13"/>
    <mergeCell ref="C14:C15"/>
    <mergeCell ref="C16:C17"/>
    <mergeCell ref="C18:C19"/>
    <mergeCell ref="C20:C21"/>
    <mergeCell ref="C22:C23"/>
    <mergeCell ref="C24:C45"/>
    <mergeCell ref="C46:C55"/>
    <mergeCell ref="C56:C63"/>
    <mergeCell ref="C64:C85"/>
    <mergeCell ref="C86:C103"/>
    <mergeCell ref="C105:C110"/>
    <mergeCell ref="C111:C118"/>
    <mergeCell ref="D2:D3"/>
    <mergeCell ref="E2:E3"/>
    <mergeCell ref="F2:F3"/>
    <mergeCell ref="K2:K3"/>
  </mergeCells>
  <printOptions/>
  <pageMargins left="0.35" right="0.12" top="0.47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2018-10-15T06:43:57Z</dcterms:created>
  <dcterms:modified xsi:type="dcterms:W3CDTF">2018-10-22T09:33:21Z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