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<sst xmlns="http://schemas.openxmlformats.org/spreadsheetml/2006/main" count="555" uniqueCount="323">
  <si>
    <t>冷水滩区2021年财政衔接乡村振兴补助资金完成情况表</t>
  </si>
  <si>
    <t>序号</t>
  </si>
  <si>
    <t>项目实施单位（村）</t>
  </si>
  <si>
    <t>项目类型</t>
  </si>
  <si>
    <t>项目名称</t>
  </si>
  <si>
    <t>项目建设内容及规模</t>
  </si>
  <si>
    <t>财政资金
（万元）</t>
  </si>
  <si>
    <t>支出金额</t>
  </si>
  <si>
    <t>支出比例</t>
  </si>
  <si>
    <t>备注</t>
  </si>
  <si>
    <t>区扶贫办</t>
  </si>
  <si>
    <t>产业发展</t>
  </si>
  <si>
    <t>小额贷款贴息</t>
  </si>
  <si>
    <t>就业扶贫</t>
  </si>
  <si>
    <t>防返贫帮扶、开发公益性岗位</t>
  </si>
  <si>
    <t>教育扶贫</t>
  </si>
  <si>
    <t>雨露计划</t>
  </si>
  <si>
    <t>对全区符合雨露计划的中、高职学生补助</t>
  </si>
  <si>
    <t>工作保险</t>
  </si>
  <si>
    <t>防贫综合保险</t>
  </si>
  <si>
    <t>为全区已脱贫对象购置防贫综合保险及宣传等</t>
  </si>
  <si>
    <t>区发改局</t>
  </si>
  <si>
    <t>易地扶贫搬迁</t>
  </si>
  <si>
    <t>易地扶贫搬迁后续产业扶持</t>
  </si>
  <si>
    <t>区农业农村局</t>
  </si>
  <si>
    <t>产业扶贫</t>
  </si>
  <si>
    <t>区重点产业</t>
  </si>
  <si>
    <t>蔡市镇池塘铺村</t>
  </si>
  <si>
    <t>基础设施</t>
  </si>
  <si>
    <t>山塘维修</t>
  </si>
  <si>
    <t>清淤泥，护砌</t>
  </si>
  <si>
    <t>蔡市镇岐山头村</t>
  </si>
  <si>
    <r>
      <rPr>
        <sz val="10"/>
        <color theme="1"/>
        <rFont val="仿宋"/>
        <charset val="134"/>
      </rPr>
      <t>岐山头</t>
    </r>
    <r>
      <rPr>
        <sz val="9"/>
        <rFont val="仿宋"/>
        <charset val="134"/>
      </rPr>
      <t>5</t>
    </r>
    <r>
      <rPr>
        <sz val="9"/>
        <rFont val="仿宋"/>
        <charset val="134"/>
      </rPr>
      <t>组水渠维修</t>
    </r>
  </si>
  <si>
    <r>
      <rPr>
        <sz val="10"/>
        <color theme="1"/>
        <rFont val="仿宋"/>
        <charset val="134"/>
      </rPr>
      <t>500</t>
    </r>
    <r>
      <rPr>
        <sz val="9"/>
        <rFont val="仿宋"/>
        <charset val="134"/>
      </rPr>
      <t>米</t>
    </r>
  </si>
  <si>
    <t>高溪市镇高溪市社区</t>
  </si>
  <si>
    <t>排山塘组、郭家组、肖家组机耕道</t>
  </si>
  <si>
    <t>新建机耕道1.5公里、新建水渠1.5公里</t>
  </si>
  <si>
    <t>高溪市镇普口村</t>
  </si>
  <si>
    <t>井塘冲通组路</t>
  </si>
  <si>
    <t>道路长850米道路硬化、坡度护彻</t>
  </si>
  <si>
    <t>高溪市镇甄家冲村</t>
  </si>
  <si>
    <t>扶贫产业园</t>
  </si>
  <si>
    <t>园区道路硬化800米、水渠900米</t>
  </si>
  <si>
    <t>花桥街镇新铺村</t>
  </si>
  <si>
    <t>“三保障”项目</t>
  </si>
  <si>
    <t>安全饮水</t>
  </si>
  <si>
    <t>清淤泥20米深，维修塌方、护坡80立方</t>
  </si>
  <si>
    <t>黄阳司镇大陂岩村</t>
  </si>
  <si>
    <t>公路建设</t>
  </si>
  <si>
    <t>罗家院组至麻子坪公路，长1500米</t>
  </si>
  <si>
    <t>黄阳司镇天里坪村</t>
  </si>
  <si>
    <t>瓜蒌种植</t>
  </si>
  <si>
    <t>瓜蒌种植100亩</t>
  </si>
  <si>
    <t>黄阳司镇</t>
  </si>
  <si>
    <t>文思农业至普利桥白茶基地3公里路程产业连接道路</t>
  </si>
  <si>
    <t>岚角山街道楚江圩社区</t>
  </si>
  <si>
    <t>灵皇庙腊制品制作</t>
  </si>
  <si>
    <t>土鸡、土鸭、猪肉、水鱼、泉水鱼</t>
  </si>
  <si>
    <t>牛角坝镇牛角圩村</t>
  </si>
  <si>
    <t>果园基地</t>
  </si>
  <si>
    <t>灯100盏.路6000米、围墙3000米</t>
  </si>
  <si>
    <t>牛角坝镇石溪坪村</t>
  </si>
  <si>
    <t>引水渠维修</t>
  </si>
  <si>
    <t>水渠和机耕道维修</t>
  </si>
  <si>
    <t>普利桥镇鲁头碑村</t>
  </si>
  <si>
    <t>机耕道</t>
  </si>
  <si>
    <t>新建王土平组机耕道1公里</t>
  </si>
  <si>
    <t>普利桥镇石子塘村</t>
  </si>
  <si>
    <t>半龙岩组新建蓄水工程1处</t>
  </si>
  <si>
    <t>普利桥镇雨塘村</t>
  </si>
  <si>
    <t>修建水渠</t>
  </si>
  <si>
    <t>金光组维修水渠370米</t>
  </si>
  <si>
    <t>普利桥镇楠木冲村</t>
  </si>
  <si>
    <t>道路加宽</t>
  </si>
  <si>
    <t>楠木冲村至小水村道路加宽3.2公里</t>
  </si>
  <si>
    <t>上岭桥镇八礼村</t>
  </si>
  <si>
    <t>道路硬化</t>
  </si>
  <si>
    <t>道路硬化1公里</t>
  </si>
  <si>
    <t>上岭桥镇香花坝村</t>
  </si>
  <si>
    <t>恒鑫绿丰生态养鹅基地</t>
  </si>
  <si>
    <t>鹅场建设养鹅5000羽</t>
  </si>
  <si>
    <t>上岭桥镇大塘乾村</t>
  </si>
  <si>
    <t>道路硬化1500米</t>
  </si>
  <si>
    <t>杨村甸乡沙子坳村</t>
  </si>
  <si>
    <t>3.9公里通组公路硬化</t>
  </si>
  <si>
    <t>杨村甸乡张家排村</t>
  </si>
  <si>
    <t>7.2公里</t>
  </si>
  <si>
    <t>伊塘镇茶花村</t>
  </si>
  <si>
    <t>饮用水厂建设</t>
  </si>
  <si>
    <t>腾云食品有限公司与村合资建设厂房6000平方米，生产线3条</t>
  </si>
  <si>
    <t>伊塘镇井塘村</t>
  </si>
  <si>
    <t>大井塘山塘清淤加固25亩</t>
  </si>
  <si>
    <t>伊塘镇庙山村</t>
  </si>
  <si>
    <t>龙家坝组到南山组断头路1公里</t>
  </si>
  <si>
    <t>区人社局</t>
  </si>
  <si>
    <t>脱贫人口跨省就业因素</t>
  </si>
  <si>
    <t>上岭桥镇芹菜塘村</t>
  </si>
  <si>
    <t>水面5亩，维修清淤</t>
  </si>
  <si>
    <t>上岭桥镇明塘村</t>
  </si>
  <si>
    <t>生态养殖</t>
  </si>
  <si>
    <t>生态养殖70亩，种植100亩</t>
  </si>
  <si>
    <t>上岭桥镇三大桥村</t>
  </si>
  <si>
    <t>基地建设</t>
  </si>
  <si>
    <t>瑞沣农业创业园路3500米围栏12000米</t>
  </si>
  <si>
    <t>上岭桥镇仁山村</t>
  </si>
  <si>
    <t>朱家组道路硬化</t>
  </si>
  <si>
    <t>道路硬化1.4公里</t>
  </si>
  <si>
    <t>蔡市镇三联村</t>
  </si>
  <si>
    <t>环境整治及机耕道、水渠清淤</t>
  </si>
  <si>
    <t>环境整治从全福1组到油铺里1、2、3、9、10组共5.5公里长；新建三联村8公里的机耕道；全福5组至6组450米水渠清淤</t>
  </si>
  <si>
    <t>蔡市镇邓家铺村</t>
  </si>
  <si>
    <t>伍家组梨塘塘坝维修清淤泥</t>
  </si>
  <si>
    <t>维修及清淤5000立方米</t>
  </si>
  <si>
    <t>黄阳司镇坪湖塘村</t>
  </si>
  <si>
    <t>三保障项目</t>
  </si>
  <si>
    <t>饮水工程</t>
  </si>
  <si>
    <t>修建一个储水池，储水量35吨，解决300人用水困难，其中贫困人口50人</t>
  </si>
  <si>
    <t>花桥街镇敏村</t>
  </si>
  <si>
    <t>电子商务</t>
  </si>
  <si>
    <t>电商带动农资产品一条街</t>
  </si>
  <si>
    <t>花桥街镇秀井头村</t>
  </si>
  <si>
    <t>秀井头村洗果场</t>
  </si>
  <si>
    <t>购买设备</t>
  </si>
  <si>
    <t>水果种植</t>
  </si>
  <si>
    <t>聚海种养合作社水果种植600亩</t>
  </si>
  <si>
    <t>普利桥镇朱家洞村</t>
  </si>
  <si>
    <t>特色红薯种植及深加工</t>
  </si>
  <si>
    <t>红薯种植300亩、扩建厂房400平方、增加设备</t>
  </si>
  <si>
    <t>普利桥镇竹家冲村</t>
  </si>
  <si>
    <t>竹家冲6.7.8组产业发展油茶400亩、脐橙300亩</t>
  </si>
  <si>
    <t>岚角山街道五口井村</t>
  </si>
  <si>
    <t>柏头组龙虾基地</t>
  </si>
  <si>
    <t>种植水稻、养殖龙虾、鱼类用地300亩（稻虾共养）</t>
  </si>
  <si>
    <t>牛角坝镇麦子园村</t>
  </si>
  <si>
    <t>人居环境治理</t>
  </si>
  <si>
    <t>瓦塘、瓦塘院和新屋三个组人居环境整治和基础设施建设</t>
  </si>
  <si>
    <t>贺家组至丰木塘组机耕道</t>
  </si>
  <si>
    <t>硬化道路0.7km</t>
  </si>
  <si>
    <t>高溪市镇扶桥坝村</t>
  </si>
  <si>
    <t>灌溉、排洪渠整修</t>
  </si>
  <si>
    <t>新建灌溉渠约600米、恢复排洪渠约900米</t>
  </si>
  <si>
    <t>杨村甸乡胡家桥村</t>
  </si>
  <si>
    <t>道路建设</t>
  </si>
  <si>
    <t>花桥街镇良木塘村</t>
  </si>
  <si>
    <t>蔡市镇巴洲滩居委会</t>
  </si>
  <si>
    <t>特色农业</t>
  </si>
  <si>
    <t>主要用于果蔬大棚建设、基础设施建设、土地平整、品种引进等</t>
  </si>
  <si>
    <t>蔡市镇太洲村</t>
  </si>
  <si>
    <t>粮食生产机耕道、灌溉设施建设</t>
  </si>
  <si>
    <t>机耕道建设1200米，架设灌溉线路1100米，发展粮食生产</t>
  </si>
  <si>
    <t>花桥街镇灯塘村</t>
  </si>
  <si>
    <t>基础设施建设</t>
  </si>
  <si>
    <t>灯塘村集中建房基础设施建设</t>
  </si>
  <si>
    <t>公路基础建设</t>
  </si>
  <si>
    <t>兴旺冲至小井组通组路1公里</t>
  </si>
  <si>
    <t>花桥街镇坪塘村</t>
  </si>
  <si>
    <t>水库修建工程</t>
  </si>
  <si>
    <t>面积26亩、6000个立方蓄水量</t>
  </si>
  <si>
    <t>黄阳司镇严家村</t>
  </si>
  <si>
    <t>何昌俊门口到六组何景光门口，罗俭生门口至唐时元屋后，二处公路硬化全长650米</t>
  </si>
  <si>
    <t>黄阳司镇专冲村</t>
  </si>
  <si>
    <t>从本村熟上洞组修建一条通往黄家院组的公路，全长1300米</t>
  </si>
  <si>
    <t>长岭组道路硬化</t>
  </si>
  <si>
    <t>道路硬化1.5公里</t>
  </si>
  <si>
    <t>岚角山街道香山前村</t>
  </si>
  <si>
    <t>李家岭组通组路1公里</t>
  </si>
  <si>
    <t>岚角山街道油榨头社区</t>
  </si>
  <si>
    <t>李达故居周边
人居环境整治</t>
  </si>
  <si>
    <t>三房村组、灌塘口组枕头园组</t>
  </si>
  <si>
    <t>马坪开发区马坪社区</t>
  </si>
  <si>
    <t>马坪社区观子塘、大院子、财里院三个组2.5公里道路硬化</t>
  </si>
  <si>
    <t>麦子园龙虾改水产养殖</t>
  </si>
  <si>
    <t>土方四万方、1.3千米、围档2.5千米</t>
  </si>
  <si>
    <t>村机耕道建设</t>
  </si>
  <si>
    <t>金子塘、大路村、吕家村、湾家、牛角圩、寿佛寺6个组、机耕道长度5000米、排水沟1600米</t>
  </si>
  <si>
    <t>牛角坝镇夏籍甸村</t>
  </si>
  <si>
    <t>村委会到村主干道连接线水泥硬化</t>
  </si>
  <si>
    <t>村委会到村主干道连接线水泥硬化全长650米</t>
  </si>
  <si>
    <t>牛角坝镇柘刺塘村</t>
  </si>
  <si>
    <t>田里组、田头组、湾里组道路硬化1.2公里</t>
  </si>
  <si>
    <t>牛角坝镇湘山街社区</t>
  </si>
  <si>
    <t>长冲上桥头到柏正组，长：2000米宽：4.5米</t>
  </si>
  <si>
    <t>普利桥镇小江桥村</t>
  </si>
  <si>
    <t>新建排管灌溉</t>
  </si>
  <si>
    <t>新建湾里组新建排管灌溉600米</t>
  </si>
  <si>
    <t>普利桥镇小里桥村</t>
  </si>
  <si>
    <t>道路建设和维修</t>
  </si>
  <si>
    <t>小里桥村深溪江组断头路硬化及道路维修</t>
  </si>
  <si>
    <t>雨塘村金光组道路硬化360米</t>
  </si>
  <si>
    <t>普利桥镇小水村</t>
  </si>
  <si>
    <t>伍家通组公路硬化2.5公里</t>
  </si>
  <si>
    <t>上岭桥镇上岭桥村</t>
  </si>
  <si>
    <t>基础设施提升</t>
  </si>
  <si>
    <t>上岭桥镇渲溪村</t>
  </si>
  <si>
    <t>人居环境整治</t>
  </si>
  <si>
    <t>人居环境整治和基础设施建设等</t>
  </si>
  <si>
    <t>上岭桥镇竹山桥村</t>
  </si>
  <si>
    <t>村道硬化2.5公里</t>
  </si>
  <si>
    <t>杨村甸乡大力元村</t>
  </si>
  <si>
    <t>水渠机耕道</t>
  </si>
  <si>
    <t>江边组梅宣湾组马头边组楼角下组文元洞组成家组樟树边组塘边组铺子组9个组1.5公里</t>
  </si>
  <si>
    <t>集中建房道路
硬化</t>
  </si>
  <si>
    <t>500米</t>
  </si>
  <si>
    <t>伊塘镇马家村</t>
  </si>
  <si>
    <t>山塘护坡修葺500米</t>
  </si>
  <si>
    <t>伊塘镇孟公山村</t>
  </si>
  <si>
    <t>机耕道建设</t>
  </si>
  <si>
    <t>机耕道建设650米</t>
  </si>
  <si>
    <t>伊塘镇湴塘村</t>
  </si>
  <si>
    <t>护坡维修</t>
  </si>
  <si>
    <t>长285米、宽1米、高2米</t>
  </si>
  <si>
    <t>巩固拓展产业扶贫成果重点项目</t>
  </si>
  <si>
    <t>新型农业经营主体发展农业产业方面的贷款贴息</t>
  </si>
  <si>
    <t>用于农村人居环境整治有关项目</t>
  </si>
  <si>
    <t>光伏扶贫</t>
  </si>
  <si>
    <t>光伏维护</t>
  </si>
  <si>
    <t>维护运营费用</t>
  </si>
  <si>
    <t>致富带头人培训</t>
  </si>
  <si>
    <t>完成省里下达的致富带头人培训任务</t>
  </si>
  <si>
    <t>项目管理</t>
  </si>
  <si>
    <t>用于项目调研、抽查、验收核实、扶贫资产管理等</t>
  </si>
  <si>
    <t>摩崖石刻文旅配套基础设施</t>
  </si>
  <si>
    <t>乡村旅游配套基础设施及道路2公里建设</t>
  </si>
  <si>
    <t>蔡市镇红卫村</t>
  </si>
  <si>
    <t>桐子山水利灌溉系统</t>
  </si>
  <si>
    <t>一处</t>
  </si>
  <si>
    <t>上岭桥镇双坪村</t>
  </si>
  <si>
    <t>塘坝维修清除淤泥</t>
  </si>
  <si>
    <t>维修，清除淤泥及塘坝硬化150米</t>
  </si>
  <si>
    <t>上岭桥镇湘江村</t>
  </si>
  <si>
    <t>1公里道路硬化</t>
  </si>
  <si>
    <t>2、3、5、13组道路硬化2.7公里</t>
  </si>
  <si>
    <t>花桥街镇金山岭村</t>
  </si>
  <si>
    <t>上四下四至台子王家公路硬化</t>
  </si>
  <si>
    <t>1100米</t>
  </si>
  <si>
    <t>梧桐街道梧桐社区</t>
  </si>
  <si>
    <t>基础设施建设、环卫设施改善及环境整治</t>
  </si>
  <si>
    <t>普利桥镇宽公村</t>
  </si>
  <si>
    <t>胜利水库防洪抗旱通组道路硬化1公里</t>
  </si>
  <si>
    <t>普利桥镇盐目桥村</t>
  </si>
  <si>
    <t>善良至长岭岐通组公路1.1公里</t>
  </si>
  <si>
    <t>黄阳司镇星火村</t>
  </si>
  <si>
    <t>全村12各组自来水安装，共272户</t>
  </si>
  <si>
    <t>黄阳司镇社湾村、五福亭村</t>
  </si>
  <si>
    <t>新建社湾村石桥则组过五福亭村青竹塘组至普利桥镇小江桥村公路，全长2.5千米</t>
  </si>
  <si>
    <t>油茶种植</t>
  </si>
  <si>
    <t>建设油茶基地100亩，后续管理</t>
  </si>
  <si>
    <t>严家村四组至坪湖塘村石山湾组断头路，全长500米</t>
  </si>
  <si>
    <t>伊塘镇白塘村</t>
  </si>
  <si>
    <t>村委会到张家岭、中间组到门楼组，黄泥塘组到八达山组道路硬化2.5公里</t>
  </si>
  <si>
    <t>伊塘镇荷叶铺村</t>
  </si>
  <si>
    <t>村主道到郁家小组600米</t>
  </si>
  <si>
    <t>马坪开发区龙家岭社区</t>
  </si>
  <si>
    <t>流塘、河边、洞里三个组4.5公里道路硬化</t>
  </si>
  <si>
    <t>杨村甸乡黄茶园村</t>
  </si>
  <si>
    <t>烟竹山通组路硬化</t>
  </si>
  <si>
    <t>1800米长</t>
  </si>
  <si>
    <t>区水利局</t>
  </si>
  <si>
    <t>农村供水工程</t>
  </si>
  <si>
    <t>巩固提升农村供水工程</t>
  </si>
  <si>
    <t>上岭桥镇潮水村</t>
  </si>
  <si>
    <t>2.5公里</t>
  </si>
  <si>
    <t>上岭桥镇东村村</t>
  </si>
  <si>
    <t>连组公路维修</t>
  </si>
  <si>
    <t>3千米公路维修</t>
  </si>
  <si>
    <t>乡村建设</t>
  </si>
  <si>
    <t>两个垃圾转运场，道路硬化400米</t>
  </si>
  <si>
    <t>普利桥镇荷塘村</t>
  </si>
  <si>
    <t>道路维修</t>
  </si>
  <si>
    <t>两塘凹组至中心组断头路</t>
  </si>
  <si>
    <t>黄阳司镇水口桥村</t>
  </si>
  <si>
    <t>水口桥村水上组至栗树脚（含一座小桥），全长1.3公里</t>
  </si>
  <si>
    <t>岚角山街道春光村</t>
  </si>
  <si>
    <t>山塘维修加固</t>
  </si>
  <si>
    <t>骨干山塘大石塘维修加固4.3公里</t>
  </si>
  <si>
    <t>伊塘镇山门口村</t>
  </si>
  <si>
    <t>山门口村十三组通组道路基础及硬化500米</t>
  </si>
  <si>
    <t>杨村甸乡堆子头村</t>
  </si>
  <si>
    <t>油榨组至湾里、铺子组至鸟塘排、铺子组至胡家桥村约3公里机耕道建设</t>
  </si>
  <si>
    <t>乡村振兴</t>
  </si>
  <si>
    <t>休闲农业与乡村旅游</t>
  </si>
  <si>
    <t>黄阳司镇河东新村</t>
  </si>
  <si>
    <t>门前塘维修</t>
  </si>
  <si>
    <t>门前塘维修，该山塘面积25亩</t>
  </si>
  <si>
    <t>水利建设</t>
  </si>
  <si>
    <t>山塘防渗清淤</t>
  </si>
  <si>
    <t>兰岭组、老屋组、新屋组、井眼组、大院组、宗祠组8口山塘</t>
  </si>
  <si>
    <t>岚角山街道
楚江圩社区</t>
  </si>
  <si>
    <t>周家灌溉电排
维修项目</t>
  </si>
  <si>
    <t>新建机房一座</t>
  </si>
  <si>
    <t>基础实施</t>
  </si>
  <si>
    <t>全村19个组新建机耕道9.6公里</t>
  </si>
  <si>
    <t>普利桥镇落刀塘村</t>
  </si>
  <si>
    <t>村主干道道路硬化2公里</t>
  </si>
  <si>
    <t>普利桥镇应塘村</t>
  </si>
  <si>
    <t>应塘村罗三组至安普白茶产业园道路路基及硬化工程（1.6公里）</t>
  </si>
  <si>
    <t>李子园门头组
供水工程</t>
  </si>
  <si>
    <t>集中供水工程1处</t>
  </si>
  <si>
    <t>自来水建设</t>
  </si>
  <si>
    <t>938户</t>
  </si>
  <si>
    <t>中华药鼠养殖</t>
  </si>
  <si>
    <t>10000只</t>
  </si>
  <si>
    <t>农村环境整治、基础设施提升、空心房拆除、垃圾清运等</t>
  </si>
  <si>
    <t>何家院水渠</t>
  </si>
  <si>
    <t>凤凰街道四丘田社区</t>
  </si>
  <si>
    <t>2400米</t>
  </si>
  <si>
    <t>亭子组水沟维修</t>
  </si>
  <si>
    <t>700米</t>
  </si>
  <si>
    <t>区乡村振兴局</t>
  </si>
  <si>
    <t>信息化建设</t>
  </si>
  <si>
    <t>档案管理</t>
  </si>
  <si>
    <t>杨村甸乡回龙村</t>
  </si>
  <si>
    <t>一公里</t>
  </si>
  <si>
    <t>蔡市镇零东圩村</t>
  </si>
  <si>
    <t>仙女湖旅游区
基础设施建设</t>
  </si>
  <si>
    <r>
      <rPr>
        <sz val="10"/>
        <color rgb="FF000000"/>
        <rFont val="仿宋"/>
        <charset val="134"/>
      </rPr>
      <t>永州市仙女湖旅游开发有限公司停车场</t>
    </r>
    <r>
      <rPr>
        <sz val="10"/>
        <rFont val="仿宋"/>
        <charset val="134"/>
      </rPr>
      <t>1000平方米及其他基础设施建设</t>
    </r>
  </si>
  <si>
    <t>蔡市镇沙坪里村</t>
  </si>
  <si>
    <t>通组公路</t>
  </si>
  <si>
    <r>
      <rPr>
        <sz val="10"/>
        <color rgb="FF000000"/>
        <rFont val="仿宋"/>
        <charset val="134"/>
      </rPr>
      <t>3</t>
    </r>
    <r>
      <rPr>
        <sz val="10"/>
        <rFont val="仿宋"/>
        <charset val="134"/>
      </rPr>
      <t>公里</t>
    </r>
  </si>
  <si>
    <t>脱贫人口就业因素</t>
  </si>
  <si>
    <t>产业基地建设</t>
  </si>
  <si>
    <t>昱恒公司基地大棚建设维修及蔬菜种植等</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</si>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</sst>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4">
    <font>
      <sz val="11"/>
      <color theme="1"/>
      <name val="宋体"/>
      <charset val="134"/>
      <scheme val="minor"/>
    </font>
    <font>
      <sz val="9"/>
      <color theme="1"/>
      <name val="宋体"/>
      <charset val="134"/>
      <scheme val="minor"/>
    </font>
    <font>
      <b/>
      <sz val="14"/>
      <color rgb="FF000000"/>
      <name val="宋体"/>
      <charset val="134"/>
      <scheme val="minor"/>
    </font>
    <font>
      <b/>
      <sz val="9"/>
      <color rgb="FF000000"/>
      <name val="宋体"/>
      <charset val="134"/>
      <scheme val="minor"/>
    </font>
    <font>
      <sz val="10"/>
      <color rgb="FF000000"/>
      <name val="仿宋"/>
      <charset val="134"/>
    </font>
    <font>
      <sz val="10"/>
      <color theme="1"/>
      <name val="仿宋"/>
      <charset val="134"/>
    </font>
    <font>
      <sz val="10.5"/>
      <color rgb="FF000000"/>
      <name val="仿宋"/>
      <charset val="134"/>
    </font>
    <font>
      <sz val="9"/>
      <name val="仿宋"/>
      <charset val="134"/>
    </font>
    <font>
      <sz val="9"/>
      <color theme="1"/>
      <name val="仿宋"/>
      <charset val="134"/>
    </font>
    <font>
      <sz val="10"/>
      <name val="仿宋"/>
      <charset val="134"/>
    </font>
    <font>
      <sz val="9"/>
      <color rgb="FF000000"/>
      <name val="仿宋"/>
      <charset val="134"/>
    </font>
    <font>
      <sz val="10"/>
      <color rgb="FFFF0000"/>
      <name val="仿宋"/>
      <charset val="134"/>
    </font>
    <font>
      <sz val="12"/>
      <color theme="1"/>
      <name val="仿宋"/>
      <charset val="134"/>
    </font>
    <font>
      <sz val="12"/>
      <name val="仿宋"/>
      <charset val="134"/>
    </font>
    <font>
      <sz val="11"/>
      <color theme="1"/>
      <name val="仿宋"/>
      <charset val="134"/>
    </font>
    <font>
      <sz val="11"/>
      <color rgb="FF000000"/>
      <name val="仿宋"/>
      <charset val="134"/>
    </font>
    <font>
      <sz val="11"/>
      <name val="仿宋"/>
      <charset val="134"/>
    </font>
    <font>
      <sz val="11"/>
      <color rgb="FFFF0000"/>
      <name val="仿宋"/>
      <charset val="134"/>
    </font>
    <font>
      <sz val="10"/>
      <color rgb="FF000000"/>
      <name val="宋体"/>
      <charset val="134"/>
      <scheme val="minor"/>
    </font>
    <font>
      <sz val="10"/>
      <color theme="1"/>
      <name val="仿宋"/>
      <charset val="134"/>
    </font>
    <font>
      <sz val="9"/>
      <color indexed="8"/>
      <name val="仿宋"/>
      <charset val="134"/>
    </font>
    <font>
      <sz val="10"/>
      <color rgb="FF000000"/>
      <name val="仿宋"/>
      <charset val="134"/>
    </font>
    <font>
      <sz val="10"/>
      <name val="仿宋"/>
      <charset val="134"/>
    </font>
    <font>
      <sz val="11"/>
      <color rgb="FF000000"/>
      <name val="方正仿宋_GB2312"/>
      <charset val="134"/>
    </font>
    <font>
      <sz val="11"/>
      <color theme="1"/>
      <name val="方正仿宋_GB2312"/>
      <charset val="134"/>
    </font>
    <font>
      <sz val="11"/>
      <color rgb="FF9C0006"/>
      <name val="宋体"/>
      <charset val="0"/>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5" fillId="2"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6" applyNumberFormat="0" applyFont="0" applyAlignment="0" applyProtection="0">
      <alignment vertical="center"/>
    </xf>
    <xf numFmtId="0" fontId="30" fillId="12"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8" applyNumberFormat="0" applyFill="0" applyAlignment="0" applyProtection="0">
      <alignment vertical="center"/>
    </xf>
    <xf numFmtId="0" fontId="38" fillId="0" borderId="8" applyNumberFormat="0" applyFill="0" applyAlignment="0" applyProtection="0">
      <alignment vertical="center"/>
    </xf>
    <xf numFmtId="0" fontId="30" fillId="13" borderId="0" applyNumberFormat="0" applyBorder="0" applyAlignment="0" applyProtection="0">
      <alignment vertical="center"/>
    </xf>
    <xf numFmtId="0" fontId="35" fillId="0" borderId="9" applyNumberFormat="0" applyFill="0" applyAlignment="0" applyProtection="0">
      <alignment vertical="center"/>
    </xf>
    <xf numFmtId="0" fontId="30" fillId="15" borderId="0" applyNumberFormat="0" applyBorder="0" applyAlignment="0" applyProtection="0">
      <alignment vertical="center"/>
    </xf>
    <xf numFmtId="0" fontId="27" fillId="4" borderId="4" applyNumberFormat="0" applyAlignment="0" applyProtection="0">
      <alignment vertical="center"/>
    </xf>
    <xf numFmtId="0" fontId="40" fillId="4" borderId="5" applyNumberFormat="0" applyAlignment="0" applyProtection="0">
      <alignment vertical="center"/>
    </xf>
    <xf numFmtId="0" fontId="41" fillId="18" borderId="10" applyNumberFormat="0" applyAlignment="0" applyProtection="0">
      <alignment vertical="center"/>
    </xf>
    <xf numFmtId="0" fontId="26" fillId="19" borderId="0" applyNumberFormat="0" applyBorder="0" applyAlignment="0" applyProtection="0">
      <alignment vertical="center"/>
    </xf>
    <xf numFmtId="0" fontId="30" fillId="8" borderId="0" applyNumberFormat="0" applyBorder="0" applyAlignment="0" applyProtection="0">
      <alignment vertical="center"/>
    </xf>
    <xf numFmtId="0" fontId="42" fillId="0" borderId="11" applyNumberFormat="0" applyFill="0" applyAlignment="0" applyProtection="0">
      <alignment vertical="center"/>
    </xf>
    <xf numFmtId="0" fontId="33" fillId="0" borderId="7" applyNumberFormat="0" applyFill="0" applyAlignment="0" applyProtection="0">
      <alignment vertical="center"/>
    </xf>
    <xf numFmtId="0" fontId="43" fillId="23" borderId="0" applyNumberFormat="0" applyBorder="0" applyAlignment="0" applyProtection="0">
      <alignment vertical="center"/>
    </xf>
    <xf numFmtId="0" fontId="39" fillId="16" borderId="0" applyNumberFormat="0" applyBorder="0" applyAlignment="0" applyProtection="0">
      <alignment vertical="center"/>
    </xf>
    <xf numFmtId="0" fontId="26" fillId="25" borderId="0" applyNumberFormat="0" applyBorder="0" applyAlignment="0" applyProtection="0">
      <alignment vertical="center"/>
    </xf>
    <xf numFmtId="0" fontId="30" fillId="17" borderId="0" applyNumberFormat="0" applyBorder="0" applyAlignment="0" applyProtection="0">
      <alignment vertical="center"/>
    </xf>
    <xf numFmtId="0" fontId="26" fillId="22" borderId="0" applyNumberFormat="0" applyBorder="0" applyAlignment="0" applyProtection="0">
      <alignment vertical="center"/>
    </xf>
    <xf numFmtId="0" fontId="26" fillId="11" borderId="0" applyNumberFormat="0" applyBorder="0" applyAlignment="0" applyProtection="0">
      <alignment vertical="center"/>
    </xf>
    <xf numFmtId="0" fontId="26" fillId="7" borderId="0" applyNumberFormat="0" applyBorder="0" applyAlignment="0" applyProtection="0">
      <alignment vertical="center"/>
    </xf>
    <xf numFmtId="0" fontId="26" fillId="21" borderId="0" applyNumberFormat="0" applyBorder="0" applyAlignment="0" applyProtection="0">
      <alignment vertical="center"/>
    </xf>
    <xf numFmtId="0" fontId="30" fillId="26" borderId="0" applyNumberFormat="0" applyBorder="0" applyAlignment="0" applyProtection="0">
      <alignment vertical="center"/>
    </xf>
    <xf numFmtId="0" fontId="30" fillId="20" borderId="0" applyNumberFormat="0" applyBorder="0" applyAlignment="0" applyProtection="0">
      <alignment vertical="center"/>
    </xf>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30" fillId="30" borderId="0" applyNumberFormat="0" applyBorder="0" applyAlignment="0" applyProtection="0">
      <alignment vertical="center"/>
    </xf>
    <xf numFmtId="0" fontId="26" fillId="14" borderId="0" applyNumberFormat="0" applyBorder="0" applyAlignment="0" applyProtection="0">
      <alignment vertical="center"/>
    </xf>
    <xf numFmtId="0" fontId="30" fillId="31" borderId="0" applyNumberFormat="0" applyBorder="0" applyAlignment="0" applyProtection="0">
      <alignment vertical="center"/>
    </xf>
    <xf numFmtId="0" fontId="30" fillId="28" borderId="0" applyNumberFormat="0" applyBorder="0" applyAlignment="0" applyProtection="0">
      <alignment vertical="center"/>
    </xf>
    <xf numFmtId="0" fontId="26" fillId="32" borderId="0" applyNumberFormat="0" applyBorder="0" applyAlignment="0" applyProtection="0">
      <alignment vertical="center"/>
    </xf>
    <xf numFmtId="0" fontId="30" fillId="24" borderId="0" applyNumberFormat="0" applyBorder="0" applyAlignment="0" applyProtection="0">
      <alignment vertical="center"/>
    </xf>
  </cellStyleXfs>
  <cellXfs count="46">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1" xfId="0" applyFont="1" applyFill="1" applyBorder="1" applyAlignment="1">
      <alignment vertical="center"/>
    </xf>
    <xf numFmtId="0" fontId="9" fillId="0" borderId="0"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3"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10" fontId="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9"/>
  <sheetViews>
    <sheetView tabSelected="1" topLeftCell="A124" workbookViewId="0">
      <selection activeCell="I42" sqref="I42"/>
    </sheetView>
  </sheetViews>
  <sheetFormatPr defaultColWidth="9" defaultRowHeight="13.5"/>
  <cols>
    <col min="1" max="1" width="4.875" style="1" customWidth="1"/>
    <col min="2" max="2" width="15.5" style="1" customWidth="1"/>
    <col min="3" max="3" width="9.89166666666667" style="1" customWidth="1"/>
    <col min="4" max="4" width="16.2916666666667" style="3" customWidth="1"/>
    <col min="5" max="5" width="27.5" style="1" customWidth="1"/>
    <col min="6" max="6" width="12.75" style="3" customWidth="1"/>
    <col min="7" max="7" width="13.375" style="3" customWidth="1"/>
    <col min="8" max="8" width="12.25" style="1" customWidth="1"/>
    <col min="9" max="9" width="15.975" style="1" customWidth="1"/>
    <col min="10" max="16384" width="9" style="1"/>
  </cols>
  <sheetData>
    <row r="1" s="1" customFormat="1" ht="30" customHeight="1" spans="1:9">
      <c r="A1" s="4" t="s">
        <v>0</v>
      </c>
      <c r="B1" s="4"/>
      <c r="C1" s="4"/>
      <c r="D1" s="4"/>
      <c r="E1" s="4"/>
      <c r="F1" s="4"/>
      <c r="G1" s="4"/>
      <c r="H1" s="4"/>
      <c r="I1" s="4"/>
    </row>
    <row r="2" s="2" customFormat="1" ht="42" customHeight="1" spans="1:9">
      <c r="A2" s="5" t="s">
        <v>1</v>
      </c>
      <c r="B2" s="6" t="s">
        <v>2</v>
      </c>
      <c r="C2" s="5" t="s">
        <v>3</v>
      </c>
      <c r="D2" s="5" t="s">
        <v>4</v>
      </c>
      <c r="E2" s="6" t="s">
        <v>5</v>
      </c>
      <c r="F2" s="6" t="s">
        <v>6</v>
      </c>
      <c r="G2" s="6" t="s">
        <v>7</v>
      </c>
      <c r="H2" s="7" t="s">
        <v>8</v>
      </c>
      <c r="I2" s="27" t="s">
        <v>9</v>
      </c>
    </row>
    <row r="3" s="1" customFormat="1" ht="30" customHeight="1" spans="1:9">
      <c r="A3" s="8">
        <v>1</v>
      </c>
      <c r="B3" s="9" t="s">
        <v>10</v>
      </c>
      <c r="C3" s="9" t="s">
        <v>11</v>
      </c>
      <c r="D3" s="9" t="s">
        <v>12</v>
      </c>
      <c r="E3" s="9" t="s">
        <v>12</v>
      </c>
      <c r="F3" s="9">
        <v>126</v>
      </c>
      <c r="G3" s="9">
        <v>126</v>
      </c>
      <c r="H3" s="10">
        <f>F3/G3</f>
        <v>1</v>
      </c>
      <c r="I3" s="9"/>
    </row>
    <row r="4" s="1" customFormat="1" ht="33" customHeight="1" spans="1:9">
      <c r="A4" s="8">
        <v>2</v>
      </c>
      <c r="B4" s="9" t="s">
        <v>10</v>
      </c>
      <c r="C4" s="9" t="s">
        <v>11</v>
      </c>
      <c r="D4" s="9" t="s">
        <v>13</v>
      </c>
      <c r="E4" s="9" t="s">
        <v>14</v>
      </c>
      <c r="F4" s="9">
        <v>106</v>
      </c>
      <c r="G4" s="9">
        <v>106</v>
      </c>
      <c r="H4" s="10">
        <f t="shared" ref="H4:H33" si="0">F4/G4</f>
        <v>1</v>
      </c>
      <c r="I4" s="9"/>
    </row>
    <row r="5" s="1" customFormat="1" ht="30" customHeight="1" spans="1:9">
      <c r="A5" s="8">
        <v>3</v>
      </c>
      <c r="B5" s="11" t="s">
        <v>10</v>
      </c>
      <c r="C5" s="12" t="s">
        <v>15</v>
      </c>
      <c r="D5" s="12" t="s">
        <v>16</v>
      </c>
      <c r="E5" s="11" t="s">
        <v>17</v>
      </c>
      <c r="F5" s="11">
        <v>150</v>
      </c>
      <c r="G5" s="11">
        <v>150</v>
      </c>
      <c r="H5" s="10">
        <f t="shared" si="0"/>
        <v>1</v>
      </c>
      <c r="I5" s="28"/>
    </row>
    <row r="6" s="1" customFormat="1" ht="30" customHeight="1" spans="1:9">
      <c r="A6" s="8">
        <v>4</v>
      </c>
      <c r="B6" s="11" t="s">
        <v>10</v>
      </c>
      <c r="C6" s="13" t="s">
        <v>18</v>
      </c>
      <c r="D6" s="12" t="s">
        <v>19</v>
      </c>
      <c r="E6" s="11" t="s">
        <v>20</v>
      </c>
      <c r="F6" s="8">
        <v>85</v>
      </c>
      <c r="G6" s="8">
        <v>85</v>
      </c>
      <c r="H6" s="10">
        <f t="shared" si="0"/>
        <v>1</v>
      </c>
      <c r="I6" s="28"/>
    </row>
    <row r="7" s="1" customFormat="1" ht="30" customHeight="1" spans="1:9">
      <c r="A7" s="8">
        <v>5</v>
      </c>
      <c r="B7" s="9" t="s">
        <v>21</v>
      </c>
      <c r="C7" s="9" t="s">
        <v>11</v>
      </c>
      <c r="D7" s="9" t="s">
        <v>22</v>
      </c>
      <c r="E7" s="9" t="s">
        <v>23</v>
      </c>
      <c r="F7" s="9">
        <v>16</v>
      </c>
      <c r="G7" s="9">
        <v>16</v>
      </c>
      <c r="H7" s="10">
        <f t="shared" si="0"/>
        <v>1</v>
      </c>
      <c r="I7" s="9"/>
    </row>
    <row r="8" s="1" customFormat="1" ht="30" customHeight="1" spans="1:9">
      <c r="A8" s="8">
        <v>6</v>
      </c>
      <c r="B8" s="14" t="s">
        <v>24</v>
      </c>
      <c r="C8" s="9" t="s">
        <v>11</v>
      </c>
      <c r="D8" s="9" t="s">
        <v>25</v>
      </c>
      <c r="E8" s="9" t="s">
        <v>26</v>
      </c>
      <c r="F8" s="9">
        <v>200</v>
      </c>
      <c r="G8" s="9">
        <v>200</v>
      </c>
      <c r="H8" s="10">
        <f t="shared" si="0"/>
        <v>1</v>
      </c>
      <c r="I8" s="9"/>
    </row>
    <row r="9" s="1" customFormat="1" ht="27" customHeight="1" spans="1:9">
      <c r="A9" s="8">
        <v>7</v>
      </c>
      <c r="B9" s="9" t="s">
        <v>27</v>
      </c>
      <c r="C9" s="9" t="s">
        <v>28</v>
      </c>
      <c r="D9" s="9" t="s">
        <v>29</v>
      </c>
      <c r="E9" s="9" t="s">
        <v>30</v>
      </c>
      <c r="F9" s="9">
        <v>10</v>
      </c>
      <c r="G9" s="9">
        <v>10</v>
      </c>
      <c r="H9" s="10">
        <f t="shared" si="0"/>
        <v>1</v>
      </c>
      <c r="I9" s="9"/>
    </row>
    <row r="10" s="1" customFormat="1" ht="30" customHeight="1" spans="1:9">
      <c r="A10" s="8">
        <v>8</v>
      </c>
      <c r="B10" s="14" t="s">
        <v>31</v>
      </c>
      <c r="C10" s="9" t="s">
        <v>28</v>
      </c>
      <c r="D10" s="9" t="s">
        <v>32</v>
      </c>
      <c r="E10" s="9" t="s">
        <v>33</v>
      </c>
      <c r="F10" s="9">
        <v>10</v>
      </c>
      <c r="G10" s="9">
        <v>10</v>
      </c>
      <c r="H10" s="10">
        <f t="shared" si="0"/>
        <v>1</v>
      </c>
      <c r="I10" s="9"/>
    </row>
    <row r="11" s="1" customFormat="1" ht="42" customHeight="1" spans="1:9">
      <c r="A11" s="8">
        <v>9</v>
      </c>
      <c r="B11" s="9" t="s">
        <v>34</v>
      </c>
      <c r="C11" s="9" t="s">
        <v>11</v>
      </c>
      <c r="D11" s="9" t="s">
        <v>35</v>
      </c>
      <c r="E11" s="9" t="s">
        <v>36</v>
      </c>
      <c r="F11" s="9">
        <v>10</v>
      </c>
      <c r="G11" s="9">
        <v>10</v>
      </c>
      <c r="H11" s="10">
        <f t="shared" si="0"/>
        <v>1</v>
      </c>
      <c r="I11" s="9"/>
    </row>
    <row r="12" s="1" customFormat="1" ht="30" customHeight="1" spans="1:9">
      <c r="A12" s="8">
        <v>10</v>
      </c>
      <c r="B12" s="9" t="s">
        <v>37</v>
      </c>
      <c r="C12" s="9" t="s">
        <v>28</v>
      </c>
      <c r="D12" s="9" t="s">
        <v>38</v>
      </c>
      <c r="E12" s="9" t="s">
        <v>39</v>
      </c>
      <c r="F12" s="9">
        <v>10</v>
      </c>
      <c r="G12" s="9">
        <v>10</v>
      </c>
      <c r="H12" s="10">
        <f t="shared" si="0"/>
        <v>1</v>
      </c>
      <c r="I12" s="9"/>
    </row>
    <row r="13" s="1" customFormat="1" ht="30" customHeight="1" spans="1:9">
      <c r="A13" s="8">
        <v>11</v>
      </c>
      <c r="B13" s="15" t="s">
        <v>40</v>
      </c>
      <c r="C13" s="9" t="s">
        <v>11</v>
      </c>
      <c r="D13" s="9" t="s">
        <v>41</v>
      </c>
      <c r="E13" s="9" t="s">
        <v>42</v>
      </c>
      <c r="F13" s="9">
        <v>15</v>
      </c>
      <c r="G13" s="9">
        <v>15</v>
      </c>
      <c r="H13" s="10">
        <f t="shared" si="0"/>
        <v>1</v>
      </c>
      <c r="I13" s="9"/>
    </row>
    <row r="14" s="1" customFormat="1" ht="24" spans="1:9">
      <c r="A14" s="8">
        <v>12</v>
      </c>
      <c r="B14" s="9" t="s">
        <v>43</v>
      </c>
      <c r="C14" s="9" t="s">
        <v>44</v>
      </c>
      <c r="D14" s="9" t="s">
        <v>45</v>
      </c>
      <c r="E14" s="9" t="s">
        <v>46</v>
      </c>
      <c r="F14" s="9">
        <v>10</v>
      </c>
      <c r="G14" s="9">
        <v>10</v>
      </c>
      <c r="H14" s="10">
        <f t="shared" si="0"/>
        <v>1</v>
      </c>
      <c r="I14" s="9"/>
    </row>
    <row r="15" s="1" customFormat="1" ht="30" customHeight="1" spans="1:9">
      <c r="A15" s="8">
        <v>13</v>
      </c>
      <c r="B15" s="9" t="s">
        <v>47</v>
      </c>
      <c r="C15" s="14" t="s">
        <v>28</v>
      </c>
      <c r="D15" s="9" t="s">
        <v>48</v>
      </c>
      <c r="E15" s="9" t="s">
        <v>49</v>
      </c>
      <c r="F15" s="9">
        <v>15</v>
      </c>
      <c r="G15" s="15">
        <v>15</v>
      </c>
      <c r="H15" s="10">
        <f t="shared" si="0"/>
        <v>1</v>
      </c>
      <c r="I15" s="29"/>
    </row>
    <row r="16" s="1" customFormat="1" ht="30" customHeight="1" spans="1:9">
      <c r="A16" s="8">
        <v>14</v>
      </c>
      <c r="B16" s="9" t="s">
        <v>50</v>
      </c>
      <c r="C16" s="14" t="s">
        <v>11</v>
      </c>
      <c r="D16" s="9" t="s">
        <v>51</v>
      </c>
      <c r="E16" s="9" t="s">
        <v>52</v>
      </c>
      <c r="F16" s="9">
        <v>15</v>
      </c>
      <c r="G16" s="9">
        <v>15</v>
      </c>
      <c r="H16" s="10">
        <f t="shared" si="0"/>
        <v>1</v>
      </c>
      <c r="I16" s="29"/>
    </row>
    <row r="17" s="1" customFormat="1" ht="30" customHeight="1" spans="1:9">
      <c r="A17" s="8">
        <v>15</v>
      </c>
      <c r="B17" s="9" t="s">
        <v>53</v>
      </c>
      <c r="C17" s="9" t="s">
        <v>11</v>
      </c>
      <c r="D17" s="9" t="s">
        <v>48</v>
      </c>
      <c r="E17" s="15" t="s">
        <v>54</v>
      </c>
      <c r="F17" s="9">
        <v>15</v>
      </c>
      <c r="G17" s="9">
        <v>15</v>
      </c>
      <c r="H17" s="10">
        <f t="shared" si="0"/>
        <v>1</v>
      </c>
      <c r="I17" s="9"/>
    </row>
    <row r="18" s="1" customFormat="1" ht="30" customHeight="1" spans="1:9">
      <c r="A18" s="8">
        <v>16</v>
      </c>
      <c r="B18" s="9" t="s">
        <v>55</v>
      </c>
      <c r="C18" s="9" t="s">
        <v>11</v>
      </c>
      <c r="D18" s="9" t="s">
        <v>56</v>
      </c>
      <c r="E18" s="9" t="s">
        <v>57</v>
      </c>
      <c r="F18" s="15">
        <v>15</v>
      </c>
      <c r="G18" s="15">
        <v>15</v>
      </c>
      <c r="H18" s="10">
        <f t="shared" si="0"/>
        <v>1</v>
      </c>
      <c r="I18" s="29"/>
    </row>
    <row r="19" s="1" customFormat="1" ht="30" customHeight="1" spans="1:9">
      <c r="A19" s="8">
        <v>17</v>
      </c>
      <c r="B19" s="9" t="s">
        <v>58</v>
      </c>
      <c r="C19" s="9" t="s">
        <v>11</v>
      </c>
      <c r="D19" s="9" t="s">
        <v>59</v>
      </c>
      <c r="E19" s="9" t="s">
        <v>60</v>
      </c>
      <c r="F19" s="16">
        <v>20</v>
      </c>
      <c r="G19" s="9">
        <v>20</v>
      </c>
      <c r="H19" s="10">
        <f t="shared" si="0"/>
        <v>1</v>
      </c>
      <c r="I19" s="9"/>
    </row>
    <row r="20" s="1" customFormat="1" ht="30" customHeight="1" spans="1:9">
      <c r="A20" s="8">
        <v>18</v>
      </c>
      <c r="B20" s="15" t="s">
        <v>61</v>
      </c>
      <c r="C20" s="14" t="s">
        <v>28</v>
      </c>
      <c r="D20" s="15" t="s">
        <v>62</v>
      </c>
      <c r="E20" s="17" t="s">
        <v>63</v>
      </c>
      <c r="F20" s="8">
        <v>12</v>
      </c>
      <c r="G20" s="15">
        <v>12</v>
      </c>
      <c r="H20" s="10">
        <f t="shared" si="0"/>
        <v>1</v>
      </c>
      <c r="I20" s="29"/>
    </row>
    <row r="21" s="1" customFormat="1" ht="30" customHeight="1" spans="1:9">
      <c r="A21" s="8">
        <v>19</v>
      </c>
      <c r="B21" s="14" t="s">
        <v>64</v>
      </c>
      <c r="C21" s="14" t="s">
        <v>28</v>
      </c>
      <c r="D21" s="14" t="s">
        <v>65</v>
      </c>
      <c r="E21" s="14" t="s">
        <v>66</v>
      </c>
      <c r="F21" s="9">
        <v>8</v>
      </c>
      <c r="G21" s="15">
        <v>8</v>
      </c>
      <c r="H21" s="10">
        <f t="shared" si="0"/>
        <v>1</v>
      </c>
      <c r="I21" s="29"/>
    </row>
    <row r="22" s="1" customFormat="1" ht="30" customHeight="1" spans="1:9">
      <c r="A22" s="8">
        <v>20</v>
      </c>
      <c r="B22" s="16" t="s">
        <v>67</v>
      </c>
      <c r="C22" s="11" t="s">
        <v>44</v>
      </c>
      <c r="D22" s="16" t="s">
        <v>45</v>
      </c>
      <c r="E22" s="16" t="s">
        <v>68</v>
      </c>
      <c r="F22" s="8">
        <v>12</v>
      </c>
      <c r="G22" s="15">
        <v>12</v>
      </c>
      <c r="H22" s="10">
        <f t="shared" si="0"/>
        <v>1</v>
      </c>
      <c r="I22" s="29"/>
    </row>
    <row r="23" s="1" customFormat="1" ht="30" customHeight="1" spans="1:9">
      <c r="A23" s="8">
        <v>21</v>
      </c>
      <c r="B23" s="14" t="s">
        <v>69</v>
      </c>
      <c r="C23" s="9" t="s">
        <v>28</v>
      </c>
      <c r="D23" s="14" t="s">
        <v>70</v>
      </c>
      <c r="E23" s="14" t="s">
        <v>71</v>
      </c>
      <c r="F23" s="8">
        <v>8</v>
      </c>
      <c r="G23" s="9">
        <v>8</v>
      </c>
      <c r="H23" s="10">
        <f t="shared" si="0"/>
        <v>1</v>
      </c>
      <c r="I23" s="29"/>
    </row>
    <row r="24" s="1" customFormat="1" ht="30" customHeight="1" spans="1:9">
      <c r="A24" s="8">
        <v>22</v>
      </c>
      <c r="B24" s="14" t="s">
        <v>72</v>
      </c>
      <c r="C24" s="9" t="s">
        <v>28</v>
      </c>
      <c r="D24" s="14" t="s">
        <v>73</v>
      </c>
      <c r="E24" s="14" t="s">
        <v>74</v>
      </c>
      <c r="F24" s="8">
        <v>25</v>
      </c>
      <c r="G24" s="9">
        <v>25</v>
      </c>
      <c r="H24" s="10">
        <f t="shared" si="0"/>
        <v>1</v>
      </c>
      <c r="I24" s="29"/>
    </row>
    <row r="25" s="1" customFormat="1" ht="30" customHeight="1" spans="1:13">
      <c r="A25" s="8">
        <v>23</v>
      </c>
      <c r="B25" s="15" t="s">
        <v>75</v>
      </c>
      <c r="C25" s="15" t="s">
        <v>28</v>
      </c>
      <c r="D25" s="15" t="s">
        <v>76</v>
      </c>
      <c r="E25" s="15" t="s">
        <v>77</v>
      </c>
      <c r="F25" s="8">
        <v>15</v>
      </c>
      <c r="G25" s="16">
        <v>15</v>
      </c>
      <c r="H25" s="10">
        <f t="shared" si="0"/>
        <v>1</v>
      </c>
      <c r="I25" s="29"/>
      <c r="J25" s="30"/>
      <c r="K25" s="30"/>
      <c r="L25" s="30"/>
      <c r="M25" s="30"/>
    </row>
    <row r="26" s="1" customFormat="1" ht="30" customHeight="1" spans="1:9">
      <c r="A26" s="8">
        <v>24</v>
      </c>
      <c r="B26" s="9" t="s">
        <v>78</v>
      </c>
      <c r="C26" s="13" t="s">
        <v>11</v>
      </c>
      <c r="D26" s="16" t="s">
        <v>79</v>
      </c>
      <c r="E26" s="16" t="s">
        <v>80</v>
      </c>
      <c r="F26" s="8">
        <v>12</v>
      </c>
      <c r="G26" s="9">
        <v>12</v>
      </c>
      <c r="H26" s="10">
        <f t="shared" si="0"/>
        <v>1</v>
      </c>
      <c r="I26" s="29"/>
    </row>
    <row r="27" s="1" customFormat="1" ht="30" customHeight="1" spans="1:9">
      <c r="A27" s="8">
        <v>25</v>
      </c>
      <c r="B27" s="15" t="s">
        <v>81</v>
      </c>
      <c r="C27" s="15" t="s">
        <v>28</v>
      </c>
      <c r="D27" s="15" t="s">
        <v>76</v>
      </c>
      <c r="E27" s="15" t="s">
        <v>82</v>
      </c>
      <c r="F27" s="15">
        <v>15</v>
      </c>
      <c r="G27" s="9">
        <v>15</v>
      </c>
      <c r="H27" s="10">
        <f t="shared" si="0"/>
        <v>1</v>
      </c>
      <c r="I27" s="15"/>
    </row>
    <row r="28" s="1" customFormat="1" ht="30" customHeight="1" spans="1:9">
      <c r="A28" s="8">
        <v>26</v>
      </c>
      <c r="B28" s="9" t="s">
        <v>83</v>
      </c>
      <c r="C28" s="14" t="s">
        <v>28</v>
      </c>
      <c r="D28" s="9" t="s">
        <v>76</v>
      </c>
      <c r="E28" s="9" t="s">
        <v>84</v>
      </c>
      <c r="F28" s="9">
        <v>15</v>
      </c>
      <c r="G28" s="9">
        <v>15</v>
      </c>
      <c r="H28" s="10">
        <f t="shared" si="0"/>
        <v>1</v>
      </c>
      <c r="I28" s="16"/>
    </row>
    <row r="29" s="1" customFormat="1" ht="30" customHeight="1" spans="1:9">
      <c r="A29" s="8">
        <v>27</v>
      </c>
      <c r="B29" s="15" t="s">
        <v>85</v>
      </c>
      <c r="C29" s="14" t="s">
        <v>28</v>
      </c>
      <c r="D29" s="15" t="s">
        <v>76</v>
      </c>
      <c r="E29" s="15" t="s">
        <v>86</v>
      </c>
      <c r="F29" s="18">
        <v>20</v>
      </c>
      <c r="G29" s="9">
        <v>0</v>
      </c>
      <c r="H29" s="10">
        <v>0</v>
      </c>
      <c r="I29" s="29"/>
    </row>
    <row r="30" s="1" customFormat="1" ht="24" spans="1:9">
      <c r="A30" s="8">
        <v>28</v>
      </c>
      <c r="B30" s="9" t="s">
        <v>87</v>
      </c>
      <c r="C30" s="9" t="s">
        <v>11</v>
      </c>
      <c r="D30" s="9" t="s">
        <v>88</v>
      </c>
      <c r="E30" s="9" t="s">
        <v>89</v>
      </c>
      <c r="F30" s="9">
        <v>25</v>
      </c>
      <c r="G30" s="9">
        <v>25</v>
      </c>
      <c r="H30" s="10">
        <f t="shared" si="0"/>
        <v>1</v>
      </c>
      <c r="I30" s="9"/>
    </row>
    <row r="31" s="1" customFormat="1" ht="30" customHeight="1" spans="1:9">
      <c r="A31" s="8">
        <v>29</v>
      </c>
      <c r="B31" s="9" t="s">
        <v>90</v>
      </c>
      <c r="C31" s="9" t="s">
        <v>28</v>
      </c>
      <c r="D31" s="9" t="s">
        <v>29</v>
      </c>
      <c r="E31" s="9" t="s">
        <v>91</v>
      </c>
      <c r="F31" s="9">
        <v>15</v>
      </c>
      <c r="G31" s="9">
        <v>15</v>
      </c>
      <c r="H31" s="10">
        <f t="shared" si="0"/>
        <v>1</v>
      </c>
      <c r="I31" s="9"/>
    </row>
    <row r="32" s="1" customFormat="1" ht="29" customHeight="1" spans="1:9">
      <c r="A32" s="8">
        <v>30</v>
      </c>
      <c r="B32" s="9" t="s">
        <v>92</v>
      </c>
      <c r="C32" s="9" t="s">
        <v>28</v>
      </c>
      <c r="D32" s="9" t="s">
        <v>76</v>
      </c>
      <c r="E32" s="9" t="s">
        <v>93</v>
      </c>
      <c r="F32" s="9">
        <v>10</v>
      </c>
      <c r="G32" s="15">
        <v>10</v>
      </c>
      <c r="H32" s="10">
        <f t="shared" si="0"/>
        <v>1</v>
      </c>
      <c r="I32" s="29"/>
    </row>
    <row r="33" s="1" customFormat="1" ht="30" customHeight="1" spans="1:9">
      <c r="A33" s="8">
        <v>31</v>
      </c>
      <c r="B33" s="19" t="s">
        <v>10</v>
      </c>
      <c r="C33" s="19" t="s">
        <v>11</v>
      </c>
      <c r="D33" s="19" t="s">
        <v>12</v>
      </c>
      <c r="E33" s="19" t="s">
        <v>12</v>
      </c>
      <c r="F33" s="19">
        <v>52</v>
      </c>
      <c r="G33" s="19">
        <v>52</v>
      </c>
      <c r="H33" s="10">
        <f t="shared" ref="H33:H50" si="1">F33/G33</f>
        <v>1</v>
      </c>
      <c r="I33" s="29"/>
    </row>
    <row r="34" s="1" customFormat="1" ht="30" customHeight="1" spans="1:9">
      <c r="A34" s="8">
        <v>32</v>
      </c>
      <c r="B34" s="19" t="s">
        <v>94</v>
      </c>
      <c r="C34" s="19" t="s">
        <v>11</v>
      </c>
      <c r="D34" s="19" t="s">
        <v>13</v>
      </c>
      <c r="E34" s="19" t="s">
        <v>95</v>
      </c>
      <c r="F34" s="19">
        <v>15</v>
      </c>
      <c r="G34" s="19">
        <v>15</v>
      </c>
      <c r="H34" s="10">
        <f t="shared" si="1"/>
        <v>1</v>
      </c>
      <c r="I34" s="29"/>
    </row>
    <row r="35" ht="30" customHeight="1" spans="1:9">
      <c r="A35" s="8">
        <v>33</v>
      </c>
      <c r="B35" s="19" t="s">
        <v>96</v>
      </c>
      <c r="C35" s="19" t="s">
        <v>28</v>
      </c>
      <c r="D35" s="19" t="s">
        <v>29</v>
      </c>
      <c r="E35" s="19" t="s">
        <v>97</v>
      </c>
      <c r="F35" s="19">
        <v>15</v>
      </c>
      <c r="G35" s="19">
        <v>15</v>
      </c>
      <c r="H35" s="10">
        <f t="shared" si="1"/>
        <v>1</v>
      </c>
      <c r="I35" s="29"/>
    </row>
    <row r="36" ht="30" customHeight="1" spans="1:9">
      <c r="A36" s="8">
        <v>34</v>
      </c>
      <c r="B36" s="19" t="s">
        <v>98</v>
      </c>
      <c r="C36" s="19" t="s">
        <v>11</v>
      </c>
      <c r="D36" s="19" t="s">
        <v>99</v>
      </c>
      <c r="E36" s="19" t="s">
        <v>100</v>
      </c>
      <c r="F36" s="20">
        <v>15</v>
      </c>
      <c r="G36" s="19">
        <v>15</v>
      </c>
      <c r="H36" s="10">
        <f t="shared" si="1"/>
        <v>1</v>
      </c>
      <c r="I36" s="29"/>
    </row>
    <row r="37" ht="30" customHeight="1" spans="1:9">
      <c r="A37" s="8">
        <v>35</v>
      </c>
      <c r="B37" s="19" t="s">
        <v>101</v>
      </c>
      <c r="C37" s="19" t="s">
        <v>11</v>
      </c>
      <c r="D37" s="19" t="s">
        <v>102</v>
      </c>
      <c r="E37" s="19" t="s">
        <v>103</v>
      </c>
      <c r="F37" s="19">
        <v>30</v>
      </c>
      <c r="G37" s="19">
        <v>30</v>
      </c>
      <c r="H37" s="10">
        <f t="shared" si="1"/>
        <v>1</v>
      </c>
      <c r="I37" s="29"/>
    </row>
    <row r="38" ht="30" customHeight="1" spans="1:9">
      <c r="A38" s="8">
        <v>36</v>
      </c>
      <c r="B38" s="19" t="s">
        <v>104</v>
      </c>
      <c r="C38" s="19" t="s">
        <v>28</v>
      </c>
      <c r="D38" s="19" t="s">
        <v>105</v>
      </c>
      <c r="E38" s="19" t="s">
        <v>106</v>
      </c>
      <c r="F38" s="20">
        <v>10</v>
      </c>
      <c r="G38" s="19">
        <v>10</v>
      </c>
      <c r="H38" s="10">
        <f t="shared" si="1"/>
        <v>1</v>
      </c>
      <c r="I38" s="29"/>
    </row>
    <row r="39" ht="30" customHeight="1" spans="1:9">
      <c r="A39" s="8">
        <v>37</v>
      </c>
      <c r="B39" s="19" t="s">
        <v>107</v>
      </c>
      <c r="C39" s="19" t="s">
        <v>28</v>
      </c>
      <c r="D39" s="19" t="s">
        <v>108</v>
      </c>
      <c r="E39" s="19" t="s">
        <v>109</v>
      </c>
      <c r="F39" s="19">
        <v>22</v>
      </c>
      <c r="G39" s="19">
        <v>22</v>
      </c>
      <c r="H39" s="10">
        <f t="shared" si="1"/>
        <v>1</v>
      </c>
      <c r="I39" s="29"/>
    </row>
    <row r="40" ht="30" customHeight="1" spans="1:9">
      <c r="A40" s="8">
        <v>38</v>
      </c>
      <c r="B40" s="19" t="s">
        <v>110</v>
      </c>
      <c r="C40" s="19" t="s">
        <v>28</v>
      </c>
      <c r="D40" s="19" t="s">
        <v>111</v>
      </c>
      <c r="E40" s="19" t="s">
        <v>112</v>
      </c>
      <c r="F40" s="19">
        <v>15</v>
      </c>
      <c r="G40" s="19">
        <v>15</v>
      </c>
      <c r="H40" s="10">
        <f t="shared" si="1"/>
        <v>1</v>
      </c>
      <c r="I40" s="29"/>
    </row>
    <row r="41" ht="30" customHeight="1" spans="1:9">
      <c r="A41" s="8">
        <v>39</v>
      </c>
      <c r="B41" s="19" t="s">
        <v>113</v>
      </c>
      <c r="C41" s="19" t="s">
        <v>114</v>
      </c>
      <c r="D41" s="19" t="s">
        <v>115</v>
      </c>
      <c r="E41" s="19" t="s">
        <v>116</v>
      </c>
      <c r="F41" s="19">
        <v>15</v>
      </c>
      <c r="G41" s="19">
        <v>15</v>
      </c>
      <c r="H41" s="10">
        <f t="shared" si="1"/>
        <v>1</v>
      </c>
      <c r="I41" s="29"/>
    </row>
    <row r="42" ht="30" customHeight="1" spans="1:9">
      <c r="A42" s="8">
        <v>40</v>
      </c>
      <c r="B42" s="19" t="s">
        <v>117</v>
      </c>
      <c r="C42" s="19" t="s">
        <v>11</v>
      </c>
      <c r="D42" s="19" t="s">
        <v>118</v>
      </c>
      <c r="E42" s="19" t="s">
        <v>119</v>
      </c>
      <c r="F42" s="19">
        <v>10</v>
      </c>
      <c r="G42" s="19">
        <v>10</v>
      </c>
      <c r="H42" s="10">
        <v>0</v>
      </c>
      <c r="I42" s="29"/>
    </row>
    <row r="43" ht="30" customHeight="1" spans="1:9">
      <c r="A43" s="8">
        <v>41</v>
      </c>
      <c r="B43" s="19" t="s">
        <v>120</v>
      </c>
      <c r="C43" s="19" t="s">
        <v>11</v>
      </c>
      <c r="D43" s="19" t="s">
        <v>121</v>
      </c>
      <c r="E43" s="19" t="s">
        <v>122</v>
      </c>
      <c r="F43" s="19">
        <v>20</v>
      </c>
      <c r="G43" s="19">
        <v>20</v>
      </c>
      <c r="H43" s="10">
        <f t="shared" si="1"/>
        <v>1</v>
      </c>
      <c r="I43" s="29"/>
    </row>
    <row r="44" ht="30" customHeight="1" spans="1:9">
      <c r="A44" s="8">
        <v>42</v>
      </c>
      <c r="B44" s="19" t="s">
        <v>67</v>
      </c>
      <c r="C44" s="19" t="s">
        <v>11</v>
      </c>
      <c r="D44" s="19" t="s">
        <v>123</v>
      </c>
      <c r="E44" s="19" t="s">
        <v>124</v>
      </c>
      <c r="F44" s="19">
        <v>20</v>
      </c>
      <c r="G44" s="19">
        <v>20</v>
      </c>
      <c r="H44" s="10">
        <f t="shared" si="1"/>
        <v>1</v>
      </c>
      <c r="I44" s="29"/>
    </row>
    <row r="45" ht="30" customHeight="1" spans="1:9">
      <c r="A45" s="8">
        <v>43</v>
      </c>
      <c r="B45" s="19" t="s">
        <v>125</v>
      </c>
      <c r="C45" s="19" t="s">
        <v>11</v>
      </c>
      <c r="D45" s="19" t="s">
        <v>126</v>
      </c>
      <c r="E45" s="19" t="s">
        <v>127</v>
      </c>
      <c r="F45" s="19">
        <v>20</v>
      </c>
      <c r="G45" s="19">
        <v>20</v>
      </c>
      <c r="H45" s="10">
        <f t="shared" si="1"/>
        <v>1</v>
      </c>
      <c r="I45" s="29"/>
    </row>
    <row r="46" ht="30" customHeight="1" spans="1:9">
      <c r="A46" s="8">
        <v>44</v>
      </c>
      <c r="B46" s="19" t="s">
        <v>128</v>
      </c>
      <c r="C46" s="19" t="s">
        <v>25</v>
      </c>
      <c r="D46" s="19" t="s">
        <v>25</v>
      </c>
      <c r="E46" s="19" t="s">
        <v>129</v>
      </c>
      <c r="F46" s="20">
        <v>20</v>
      </c>
      <c r="G46" s="19">
        <v>20</v>
      </c>
      <c r="H46" s="10">
        <f t="shared" si="1"/>
        <v>1</v>
      </c>
      <c r="I46" s="29"/>
    </row>
    <row r="47" ht="30" customHeight="1" spans="1:9">
      <c r="A47" s="8">
        <v>45</v>
      </c>
      <c r="B47" s="19" t="s">
        <v>130</v>
      </c>
      <c r="C47" s="19" t="s">
        <v>11</v>
      </c>
      <c r="D47" s="19" t="s">
        <v>131</v>
      </c>
      <c r="E47" s="19" t="s">
        <v>132</v>
      </c>
      <c r="F47" s="20">
        <v>20</v>
      </c>
      <c r="G47" s="19">
        <v>20</v>
      </c>
      <c r="H47" s="10">
        <f t="shared" si="1"/>
        <v>1</v>
      </c>
      <c r="I47" s="29"/>
    </row>
    <row r="48" ht="30" customHeight="1" spans="1:9">
      <c r="A48" s="8">
        <v>46</v>
      </c>
      <c r="B48" s="19" t="s">
        <v>133</v>
      </c>
      <c r="C48" s="19" t="s">
        <v>28</v>
      </c>
      <c r="D48" s="19" t="s">
        <v>134</v>
      </c>
      <c r="E48" s="19" t="s">
        <v>135</v>
      </c>
      <c r="F48" s="20">
        <v>30</v>
      </c>
      <c r="G48" s="19">
        <v>30</v>
      </c>
      <c r="H48" s="10">
        <f t="shared" si="1"/>
        <v>1</v>
      </c>
      <c r="I48" s="29"/>
    </row>
    <row r="49" ht="30" customHeight="1" spans="1:9">
      <c r="A49" s="8">
        <v>47</v>
      </c>
      <c r="B49" s="19" t="s">
        <v>34</v>
      </c>
      <c r="C49" s="19" t="s">
        <v>28</v>
      </c>
      <c r="D49" s="19" t="s">
        <v>136</v>
      </c>
      <c r="E49" s="19" t="s">
        <v>137</v>
      </c>
      <c r="F49" s="20">
        <v>12</v>
      </c>
      <c r="G49" s="19">
        <v>12</v>
      </c>
      <c r="H49" s="10">
        <f t="shared" si="1"/>
        <v>1</v>
      </c>
      <c r="I49" s="29"/>
    </row>
    <row r="50" ht="30" customHeight="1" spans="1:9">
      <c r="A50" s="8">
        <v>48</v>
      </c>
      <c r="B50" s="19" t="s">
        <v>138</v>
      </c>
      <c r="C50" s="19" t="s">
        <v>28</v>
      </c>
      <c r="D50" s="19" t="s">
        <v>139</v>
      </c>
      <c r="E50" s="19" t="s">
        <v>140</v>
      </c>
      <c r="F50" s="20">
        <v>12</v>
      </c>
      <c r="G50" s="19">
        <v>12</v>
      </c>
      <c r="H50" s="10">
        <f t="shared" si="1"/>
        <v>1</v>
      </c>
      <c r="I50" s="29"/>
    </row>
    <row r="51" ht="30" customHeight="1" spans="1:9">
      <c r="A51" s="8">
        <v>49</v>
      </c>
      <c r="B51" s="11" t="s">
        <v>141</v>
      </c>
      <c r="C51" s="13" t="s">
        <v>28</v>
      </c>
      <c r="D51" s="12" t="s">
        <v>142</v>
      </c>
      <c r="E51" s="11" t="s">
        <v>142</v>
      </c>
      <c r="F51" s="21">
        <v>5</v>
      </c>
      <c r="G51" s="8">
        <v>5</v>
      </c>
      <c r="H51" s="10">
        <f t="shared" ref="H51:H86" si="2">F51/G51</f>
        <v>1</v>
      </c>
      <c r="I51" s="29"/>
    </row>
    <row r="52" ht="30" customHeight="1" spans="1:9">
      <c r="A52" s="8">
        <v>50</v>
      </c>
      <c r="B52" s="11" t="s">
        <v>143</v>
      </c>
      <c r="C52" s="13" t="s">
        <v>28</v>
      </c>
      <c r="D52" s="12" t="s">
        <v>142</v>
      </c>
      <c r="E52" s="11" t="s">
        <v>142</v>
      </c>
      <c r="F52" s="21">
        <v>5</v>
      </c>
      <c r="G52" s="8">
        <v>5</v>
      </c>
      <c r="H52" s="10">
        <f t="shared" si="2"/>
        <v>1</v>
      </c>
      <c r="I52" s="29"/>
    </row>
    <row r="53" ht="30" customHeight="1" spans="1:9">
      <c r="A53" s="8">
        <v>51</v>
      </c>
      <c r="B53" s="22" t="s">
        <v>10</v>
      </c>
      <c r="C53" s="22" t="s">
        <v>11</v>
      </c>
      <c r="D53" s="22" t="s">
        <v>12</v>
      </c>
      <c r="E53" s="22" t="s">
        <v>12</v>
      </c>
      <c r="F53" s="22">
        <v>72</v>
      </c>
      <c r="G53" s="22">
        <v>72</v>
      </c>
      <c r="H53" s="10">
        <f t="shared" si="2"/>
        <v>1</v>
      </c>
      <c r="I53" s="29"/>
    </row>
    <row r="54" ht="30" customHeight="1" spans="1:9">
      <c r="A54" s="8">
        <v>52</v>
      </c>
      <c r="B54" s="22" t="s">
        <v>10</v>
      </c>
      <c r="C54" s="22" t="s">
        <v>15</v>
      </c>
      <c r="D54" s="23" t="s">
        <v>16</v>
      </c>
      <c r="E54" s="23" t="s">
        <v>17</v>
      </c>
      <c r="F54" s="22">
        <v>138</v>
      </c>
      <c r="G54" s="22">
        <v>138</v>
      </c>
      <c r="H54" s="10">
        <f t="shared" si="2"/>
        <v>1</v>
      </c>
      <c r="I54" s="29"/>
    </row>
    <row r="55" ht="30" customHeight="1" spans="1:9">
      <c r="A55" s="8">
        <v>53</v>
      </c>
      <c r="B55" s="22" t="s">
        <v>24</v>
      </c>
      <c r="C55" s="22" t="s">
        <v>11</v>
      </c>
      <c r="D55" s="23" t="s">
        <v>25</v>
      </c>
      <c r="E55" s="22" t="s">
        <v>26</v>
      </c>
      <c r="F55" s="22">
        <v>200</v>
      </c>
      <c r="G55" s="22">
        <v>200</v>
      </c>
      <c r="H55" s="10">
        <f t="shared" si="2"/>
        <v>1</v>
      </c>
      <c r="I55" s="29"/>
    </row>
    <row r="56" ht="30" customHeight="1" spans="1:9">
      <c r="A56" s="8">
        <v>54</v>
      </c>
      <c r="B56" s="22" t="s">
        <v>144</v>
      </c>
      <c r="C56" s="22" t="s">
        <v>11</v>
      </c>
      <c r="D56" s="22" t="s">
        <v>145</v>
      </c>
      <c r="E56" s="22" t="s">
        <v>146</v>
      </c>
      <c r="F56" s="24">
        <v>15</v>
      </c>
      <c r="G56" s="22">
        <v>15</v>
      </c>
      <c r="H56" s="10">
        <f t="shared" si="2"/>
        <v>1</v>
      </c>
      <c r="I56" s="29"/>
    </row>
    <row r="57" ht="30" customHeight="1" spans="1:9">
      <c r="A57" s="8">
        <v>55</v>
      </c>
      <c r="B57" s="22" t="s">
        <v>147</v>
      </c>
      <c r="C57" s="22" t="s">
        <v>28</v>
      </c>
      <c r="D57" s="23" t="s">
        <v>148</v>
      </c>
      <c r="E57" s="22" t="s">
        <v>149</v>
      </c>
      <c r="F57" s="24">
        <v>15</v>
      </c>
      <c r="G57" s="22">
        <v>15</v>
      </c>
      <c r="H57" s="10">
        <f t="shared" si="2"/>
        <v>1</v>
      </c>
      <c r="I57" s="29"/>
    </row>
    <row r="58" ht="30" customHeight="1" spans="1:9">
      <c r="A58" s="8">
        <v>56</v>
      </c>
      <c r="B58" s="22" t="s">
        <v>150</v>
      </c>
      <c r="C58" s="22" t="s">
        <v>76</v>
      </c>
      <c r="D58" s="23" t="s">
        <v>151</v>
      </c>
      <c r="E58" s="22" t="s">
        <v>152</v>
      </c>
      <c r="F58" s="22">
        <v>20</v>
      </c>
      <c r="G58" s="22">
        <v>20</v>
      </c>
      <c r="H58" s="10">
        <f t="shared" si="2"/>
        <v>1</v>
      </c>
      <c r="I58" s="29"/>
    </row>
    <row r="59" ht="30" customHeight="1" spans="1:9">
      <c r="A59" s="8">
        <v>57</v>
      </c>
      <c r="B59" s="22" t="s">
        <v>143</v>
      </c>
      <c r="C59" s="22" t="s">
        <v>28</v>
      </c>
      <c r="D59" s="23" t="s">
        <v>153</v>
      </c>
      <c r="E59" s="22" t="s">
        <v>154</v>
      </c>
      <c r="F59" s="22">
        <v>10</v>
      </c>
      <c r="G59" s="22">
        <v>10</v>
      </c>
      <c r="H59" s="10">
        <f t="shared" si="2"/>
        <v>1</v>
      </c>
      <c r="I59" s="29"/>
    </row>
    <row r="60" ht="30" customHeight="1" spans="1:9">
      <c r="A60" s="8">
        <v>58</v>
      </c>
      <c r="B60" s="22" t="s">
        <v>155</v>
      </c>
      <c r="C60" s="24" t="s">
        <v>28</v>
      </c>
      <c r="D60" s="24" t="s">
        <v>156</v>
      </c>
      <c r="E60" s="22" t="s">
        <v>157</v>
      </c>
      <c r="F60" s="24">
        <v>10</v>
      </c>
      <c r="G60" s="25">
        <v>10</v>
      </c>
      <c r="H60" s="10">
        <f t="shared" si="2"/>
        <v>1</v>
      </c>
      <c r="I60" s="29"/>
    </row>
    <row r="61" ht="30" customHeight="1" spans="1:9">
      <c r="A61" s="8">
        <v>59</v>
      </c>
      <c r="B61" s="22" t="s">
        <v>158</v>
      </c>
      <c r="C61" s="22" t="s">
        <v>28</v>
      </c>
      <c r="D61" s="26" t="s">
        <v>48</v>
      </c>
      <c r="E61" s="22" t="s">
        <v>159</v>
      </c>
      <c r="F61" s="22">
        <v>20</v>
      </c>
      <c r="G61" s="22">
        <v>20</v>
      </c>
      <c r="H61" s="10">
        <f t="shared" si="2"/>
        <v>1</v>
      </c>
      <c r="I61" s="29"/>
    </row>
    <row r="62" ht="30" customHeight="1" spans="1:9">
      <c r="A62" s="8">
        <v>60</v>
      </c>
      <c r="B62" s="22" t="s">
        <v>160</v>
      </c>
      <c r="C62" s="22" t="s">
        <v>28</v>
      </c>
      <c r="D62" s="22" t="s">
        <v>48</v>
      </c>
      <c r="E62" s="22" t="s">
        <v>161</v>
      </c>
      <c r="F62" s="22">
        <v>15</v>
      </c>
      <c r="G62" s="26">
        <v>15</v>
      </c>
      <c r="H62" s="10">
        <f t="shared" si="2"/>
        <v>1</v>
      </c>
      <c r="I62" s="29"/>
    </row>
    <row r="63" ht="30" customHeight="1" spans="1:9">
      <c r="A63" s="8">
        <v>61</v>
      </c>
      <c r="B63" s="22" t="s">
        <v>130</v>
      </c>
      <c r="C63" s="22" t="s">
        <v>28</v>
      </c>
      <c r="D63" s="22" t="s">
        <v>162</v>
      </c>
      <c r="E63" s="26" t="s">
        <v>163</v>
      </c>
      <c r="F63" s="22">
        <v>15</v>
      </c>
      <c r="G63" s="22">
        <v>15</v>
      </c>
      <c r="H63" s="10">
        <f t="shared" si="2"/>
        <v>1</v>
      </c>
      <c r="I63" s="29"/>
    </row>
    <row r="64" ht="30" customHeight="1" spans="1:9">
      <c r="A64" s="8">
        <v>62</v>
      </c>
      <c r="B64" s="23" t="s">
        <v>164</v>
      </c>
      <c r="C64" s="22" t="s">
        <v>28</v>
      </c>
      <c r="D64" s="23" t="s">
        <v>76</v>
      </c>
      <c r="E64" s="23" t="s">
        <v>165</v>
      </c>
      <c r="F64" s="22">
        <v>15</v>
      </c>
      <c r="G64" s="22">
        <v>15</v>
      </c>
      <c r="H64" s="10">
        <f t="shared" si="2"/>
        <v>1</v>
      </c>
      <c r="I64" s="29"/>
    </row>
    <row r="65" ht="30" customHeight="1" spans="1:9">
      <c r="A65" s="8">
        <v>63</v>
      </c>
      <c r="B65" s="22" t="s">
        <v>166</v>
      </c>
      <c r="C65" s="22" t="s">
        <v>28</v>
      </c>
      <c r="D65" s="22" t="s">
        <v>167</v>
      </c>
      <c r="E65" s="22" t="s">
        <v>168</v>
      </c>
      <c r="F65" s="24">
        <v>10</v>
      </c>
      <c r="G65" s="22">
        <v>10</v>
      </c>
      <c r="H65" s="10">
        <f t="shared" si="2"/>
        <v>1</v>
      </c>
      <c r="I65" s="29"/>
    </row>
    <row r="66" ht="30" customHeight="1" spans="1:9">
      <c r="A66" s="8">
        <v>64</v>
      </c>
      <c r="B66" s="22" t="s">
        <v>169</v>
      </c>
      <c r="C66" s="22" t="s">
        <v>28</v>
      </c>
      <c r="D66" s="22" t="s">
        <v>76</v>
      </c>
      <c r="E66" s="22" t="s">
        <v>170</v>
      </c>
      <c r="F66" s="22">
        <v>20</v>
      </c>
      <c r="G66" s="22">
        <v>0</v>
      </c>
      <c r="H66" s="10">
        <v>0</v>
      </c>
      <c r="I66" s="29"/>
    </row>
    <row r="67" ht="30" customHeight="1" spans="1:9">
      <c r="A67" s="8">
        <v>65</v>
      </c>
      <c r="B67" s="22" t="s">
        <v>133</v>
      </c>
      <c r="C67" s="22" t="s">
        <v>11</v>
      </c>
      <c r="D67" s="22" t="s">
        <v>171</v>
      </c>
      <c r="E67" s="22" t="s">
        <v>172</v>
      </c>
      <c r="F67" s="24">
        <v>20</v>
      </c>
      <c r="G67" s="22">
        <v>20</v>
      </c>
      <c r="H67" s="10">
        <f t="shared" si="2"/>
        <v>1</v>
      </c>
      <c r="I67" s="29"/>
    </row>
    <row r="68" ht="30" customHeight="1" spans="1:9">
      <c r="A68" s="8">
        <v>66</v>
      </c>
      <c r="B68" s="24" t="s">
        <v>58</v>
      </c>
      <c r="C68" s="22" t="s">
        <v>28</v>
      </c>
      <c r="D68" s="24" t="s">
        <v>173</v>
      </c>
      <c r="E68" s="24" t="s">
        <v>174</v>
      </c>
      <c r="F68" s="24">
        <v>18</v>
      </c>
      <c r="G68" s="22">
        <v>18</v>
      </c>
      <c r="H68" s="10">
        <f t="shared" si="2"/>
        <v>1</v>
      </c>
      <c r="I68" s="29"/>
    </row>
    <row r="69" ht="30" customHeight="1" spans="1:9">
      <c r="A69" s="8">
        <v>67</v>
      </c>
      <c r="B69" s="22" t="s">
        <v>175</v>
      </c>
      <c r="C69" s="22" t="s">
        <v>28</v>
      </c>
      <c r="D69" s="23" t="s">
        <v>176</v>
      </c>
      <c r="E69" s="22" t="s">
        <v>177</v>
      </c>
      <c r="F69" s="22">
        <v>10</v>
      </c>
      <c r="G69" s="22">
        <v>10</v>
      </c>
      <c r="H69" s="10">
        <f t="shared" si="2"/>
        <v>1</v>
      </c>
      <c r="I69" s="29"/>
    </row>
    <row r="70" ht="30" customHeight="1" spans="1:9">
      <c r="A70" s="8">
        <v>68</v>
      </c>
      <c r="B70" s="22" t="s">
        <v>178</v>
      </c>
      <c r="C70" s="22" t="s">
        <v>28</v>
      </c>
      <c r="D70" s="22" t="s">
        <v>76</v>
      </c>
      <c r="E70" s="22" t="s">
        <v>179</v>
      </c>
      <c r="F70" s="22">
        <v>13</v>
      </c>
      <c r="G70" s="22">
        <v>13</v>
      </c>
      <c r="H70" s="10">
        <f t="shared" si="2"/>
        <v>1</v>
      </c>
      <c r="I70" s="29"/>
    </row>
    <row r="71" ht="30" customHeight="1" spans="1:9">
      <c r="A71" s="8">
        <v>69</v>
      </c>
      <c r="B71" s="22" t="s">
        <v>180</v>
      </c>
      <c r="C71" s="22" t="s">
        <v>28</v>
      </c>
      <c r="D71" s="22" t="s">
        <v>142</v>
      </c>
      <c r="E71" s="22" t="s">
        <v>181</v>
      </c>
      <c r="F71" s="22">
        <v>20</v>
      </c>
      <c r="G71" s="22">
        <v>20</v>
      </c>
      <c r="H71" s="10">
        <f t="shared" si="2"/>
        <v>1</v>
      </c>
      <c r="I71" s="29"/>
    </row>
    <row r="72" ht="30" customHeight="1" spans="1:9">
      <c r="A72" s="8">
        <v>70</v>
      </c>
      <c r="B72" s="22" t="s">
        <v>182</v>
      </c>
      <c r="C72" s="22" t="s">
        <v>28</v>
      </c>
      <c r="D72" s="22" t="s">
        <v>183</v>
      </c>
      <c r="E72" s="22" t="s">
        <v>184</v>
      </c>
      <c r="F72" s="24">
        <v>15</v>
      </c>
      <c r="G72" s="22">
        <v>15</v>
      </c>
      <c r="H72" s="10">
        <f t="shared" si="2"/>
        <v>1</v>
      </c>
      <c r="I72" s="29"/>
    </row>
    <row r="73" ht="30" customHeight="1" spans="1:9">
      <c r="A73" s="8">
        <v>71</v>
      </c>
      <c r="B73" s="22" t="s">
        <v>185</v>
      </c>
      <c r="C73" s="22" t="s">
        <v>28</v>
      </c>
      <c r="D73" s="22" t="s">
        <v>186</v>
      </c>
      <c r="E73" s="22" t="s">
        <v>187</v>
      </c>
      <c r="F73" s="22">
        <v>20</v>
      </c>
      <c r="G73" s="22">
        <v>20</v>
      </c>
      <c r="H73" s="10">
        <f t="shared" si="2"/>
        <v>1</v>
      </c>
      <c r="I73" s="29"/>
    </row>
    <row r="74" ht="30" customHeight="1" spans="1:9">
      <c r="A74" s="8">
        <v>72</v>
      </c>
      <c r="B74" s="22" t="s">
        <v>69</v>
      </c>
      <c r="C74" s="22" t="s">
        <v>28</v>
      </c>
      <c r="D74" s="22" t="s">
        <v>142</v>
      </c>
      <c r="E74" s="22" t="s">
        <v>188</v>
      </c>
      <c r="F74" s="24">
        <v>10</v>
      </c>
      <c r="G74" s="22">
        <v>10</v>
      </c>
      <c r="H74" s="10">
        <f t="shared" si="2"/>
        <v>1</v>
      </c>
      <c r="I74" s="29"/>
    </row>
    <row r="75" ht="30" customHeight="1" spans="1:9">
      <c r="A75" s="8">
        <v>73</v>
      </c>
      <c r="B75" s="22" t="s">
        <v>189</v>
      </c>
      <c r="C75" s="22" t="s">
        <v>28</v>
      </c>
      <c r="D75" s="22" t="s">
        <v>76</v>
      </c>
      <c r="E75" s="24" t="s">
        <v>190</v>
      </c>
      <c r="F75" s="22">
        <v>20</v>
      </c>
      <c r="G75" s="22">
        <v>20</v>
      </c>
      <c r="H75" s="10">
        <f t="shared" si="2"/>
        <v>1</v>
      </c>
      <c r="I75" s="29"/>
    </row>
    <row r="76" ht="30" customHeight="1" spans="1:9">
      <c r="A76" s="8">
        <v>74</v>
      </c>
      <c r="B76" s="22" t="s">
        <v>191</v>
      </c>
      <c r="C76" s="22" t="s">
        <v>28</v>
      </c>
      <c r="D76" s="22" t="s">
        <v>192</v>
      </c>
      <c r="E76" s="22" t="s">
        <v>192</v>
      </c>
      <c r="F76" s="24">
        <v>10</v>
      </c>
      <c r="G76" s="22">
        <v>10</v>
      </c>
      <c r="H76" s="10">
        <f t="shared" si="2"/>
        <v>1</v>
      </c>
      <c r="I76" s="29"/>
    </row>
    <row r="77" ht="30" customHeight="1" spans="1:9">
      <c r="A77" s="8">
        <v>75</v>
      </c>
      <c r="B77" s="22" t="s">
        <v>193</v>
      </c>
      <c r="C77" s="22" t="s">
        <v>28</v>
      </c>
      <c r="D77" s="22" t="s">
        <v>194</v>
      </c>
      <c r="E77" s="22" t="s">
        <v>195</v>
      </c>
      <c r="F77" s="24">
        <v>20</v>
      </c>
      <c r="G77" s="22">
        <v>20</v>
      </c>
      <c r="H77" s="10">
        <f t="shared" si="2"/>
        <v>1</v>
      </c>
      <c r="I77" s="29"/>
    </row>
    <row r="78" ht="30" customHeight="1" spans="1:9">
      <c r="A78" s="8">
        <v>76</v>
      </c>
      <c r="B78" s="22" t="s">
        <v>196</v>
      </c>
      <c r="C78" s="22" t="s">
        <v>28</v>
      </c>
      <c r="D78" s="22" t="s">
        <v>76</v>
      </c>
      <c r="E78" s="22" t="s">
        <v>197</v>
      </c>
      <c r="F78" s="22">
        <v>15</v>
      </c>
      <c r="G78" s="22">
        <v>15</v>
      </c>
      <c r="H78" s="10">
        <f t="shared" si="2"/>
        <v>1</v>
      </c>
      <c r="I78" s="29"/>
    </row>
    <row r="79" ht="30" customHeight="1" spans="1:9">
      <c r="A79" s="8">
        <v>77</v>
      </c>
      <c r="B79" s="22" t="s">
        <v>198</v>
      </c>
      <c r="C79" s="22" t="s">
        <v>28</v>
      </c>
      <c r="D79" s="22" t="s">
        <v>199</v>
      </c>
      <c r="E79" s="23" t="s">
        <v>200</v>
      </c>
      <c r="F79" s="22">
        <v>15</v>
      </c>
      <c r="G79" s="22">
        <v>15</v>
      </c>
      <c r="H79" s="10">
        <f t="shared" si="2"/>
        <v>1</v>
      </c>
      <c r="I79" s="29"/>
    </row>
    <row r="80" ht="30" customHeight="1" spans="1:9">
      <c r="A80" s="8">
        <v>78</v>
      </c>
      <c r="B80" s="22" t="s">
        <v>85</v>
      </c>
      <c r="C80" s="22" t="s">
        <v>28</v>
      </c>
      <c r="D80" s="22" t="s">
        <v>201</v>
      </c>
      <c r="E80" s="22" t="s">
        <v>202</v>
      </c>
      <c r="F80" s="22">
        <v>12</v>
      </c>
      <c r="G80" s="22">
        <v>12</v>
      </c>
      <c r="H80" s="10">
        <f t="shared" si="2"/>
        <v>1</v>
      </c>
      <c r="I80" s="29"/>
    </row>
    <row r="81" ht="30" customHeight="1" spans="1:9">
      <c r="A81" s="8">
        <v>79</v>
      </c>
      <c r="B81" s="22" t="s">
        <v>203</v>
      </c>
      <c r="C81" s="22" t="s">
        <v>28</v>
      </c>
      <c r="D81" s="22" t="s">
        <v>29</v>
      </c>
      <c r="E81" s="22" t="s">
        <v>204</v>
      </c>
      <c r="F81" s="22">
        <v>15</v>
      </c>
      <c r="G81" s="22">
        <v>15</v>
      </c>
      <c r="H81" s="10">
        <f t="shared" si="2"/>
        <v>1</v>
      </c>
      <c r="I81" s="29"/>
    </row>
    <row r="82" ht="30" customHeight="1" spans="1:9">
      <c r="A82" s="8">
        <v>80</v>
      </c>
      <c r="B82" s="22" t="s">
        <v>205</v>
      </c>
      <c r="C82" s="22" t="s">
        <v>28</v>
      </c>
      <c r="D82" s="22" t="s">
        <v>206</v>
      </c>
      <c r="E82" s="22" t="s">
        <v>207</v>
      </c>
      <c r="F82" s="22">
        <v>14</v>
      </c>
      <c r="G82" s="22">
        <v>14</v>
      </c>
      <c r="H82" s="10">
        <f t="shared" si="2"/>
        <v>1</v>
      </c>
      <c r="I82" s="29"/>
    </row>
    <row r="83" ht="30" customHeight="1" spans="1:9">
      <c r="A83" s="8">
        <v>81</v>
      </c>
      <c r="B83" s="22" t="s">
        <v>208</v>
      </c>
      <c r="C83" s="22" t="s">
        <v>28</v>
      </c>
      <c r="D83" s="22" t="s">
        <v>209</v>
      </c>
      <c r="E83" s="22" t="s">
        <v>210</v>
      </c>
      <c r="F83" s="22">
        <v>10</v>
      </c>
      <c r="G83" s="22">
        <v>10</v>
      </c>
      <c r="H83" s="10">
        <f t="shared" si="2"/>
        <v>1</v>
      </c>
      <c r="I83" s="29"/>
    </row>
    <row r="84" ht="27" spans="1:9">
      <c r="A84" s="8">
        <v>82</v>
      </c>
      <c r="B84" s="22" t="s">
        <v>24</v>
      </c>
      <c r="C84" s="22" t="s">
        <v>11</v>
      </c>
      <c r="D84" s="23" t="s">
        <v>25</v>
      </c>
      <c r="E84" s="22" t="s">
        <v>211</v>
      </c>
      <c r="F84" s="22">
        <v>320</v>
      </c>
      <c r="G84" s="22">
        <v>320</v>
      </c>
      <c r="H84" s="10">
        <f t="shared" si="2"/>
        <v>1</v>
      </c>
      <c r="I84" s="29"/>
    </row>
    <row r="85" ht="35" customHeight="1" spans="1:9">
      <c r="A85" s="8">
        <v>83</v>
      </c>
      <c r="B85" s="22" t="s">
        <v>24</v>
      </c>
      <c r="C85" s="22" t="s">
        <v>11</v>
      </c>
      <c r="D85" s="23" t="s">
        <v>25</v>
      </c>
      <c r="E85" s="22" t="s">
        <v>212</v>
      </c>
      <c r="F85" s="22">
        <v>380</v>
      </c>
      <c r="G85" s="22">
        <v>380</v>
      </c>
      <c r="H85" s="10">
        <f t="shared" si="2"/>
        <v>1</v>
      </c>
      <c r="I85" s="29"/>
    </row>
    <row r="86" ht="35" customHeight="1" spans="1:9">
      <c r="A86" s="8">
        <v>84</v>
      </c>
      <c r="B86" s="31" t="s">
        <v>24</v>
      </c>
      <c r="C86" s="31" t="s">
        <v>28</v>
      </c>
      <c r="D86" s="31" t="s">
        <v>194</v>
      </c>
      <c r="E86" s="32" t="s">
        <v>213</v>
      </c>
      <c r="F86" s="31">
        <v>72.8</v>
      </c>
      <c r="G86" s="31">
        <v>72.8</v>
      </c>
      <c r="H86" s="10">
        <f t="shared" si="2"/>
        <v>1</v>
      </c>
      <c r="I86" s="29"/>
    </row>
    <row r="87" ht="30" customHeight="1" spans="1:9">
      <c r="A87" s="8">
        <v>85</v>
      </c>
      <c r="B87" s="11" t="s">
        <v>10</v>
      </c>
      <c r="C87" s="13" t="s">
        <v>214</v>
      </c>
      <c r="D87" s="12" t="s">
        <v>215</v>
      </c>
      <c r="E87" s="11" t="s">
        <v>216</v>
      </c>
      <c r="F87" s="8">
        <v>9.5</v>
      </c>
      <c r="G87" s="8">
        <v>9.5</v>
      </c>
      <c r="H87" s="10">
        <f t="shared" ref="H87:H110" si="3">F87/G87</f>
        <v>1</v>
      </c>
      <c r="I87" s="29"/>
    </row>
    <row r="88" ht="30" customHeight="1" spans="1:9">
      <c r="A88" s="8">
        <v>86</v>
      </c>
      <c r="B88" s="11" t="s">
        <v>10</v>
      </c>
      <c r="C88" s="13" t="s">
        <v>16</v>
      </c>
      <c r="D88" s="12" t="s">
        <v>217</v>
      </c>
      <c r="E88" s="11" t="s">
        <v>218</v>
      </c>
      <c r="F88" s="8">
        <v>35</v>
      </c>
      <c r="G88" s="8">
        <v>0</v>
      </c>
      <c r="H88" s="10">
        <v>0</v>
      </c>
      <c r="I88" s="29"/>
    </row>
    <row r="89" ht="30" customHeight="1" spans="1:9">
      <c r="A89" s="8">
        <v>87</v>
      </c>
      <c r="B89" s="13" t="s">
        <v>10</v>
      </c>
      <c r="C89" s="13" t="s">
        <v>11</v>
      </c>
      <c r="D89" s="12" t="s">
        <v>219</v>
      </c>
      <c r="E89" s="11" t="s">
        <v>220</v>
      </c>
      <c r="F89" s="11">
        <v>5</v>
      </c>
      <c r="G89" s="11">
        <v>5</v>
      </c>
      <c r="H89" s="10">
        <f t="shared" si="3"/>
        <v>1</v>
      </c>
      <c r="I89" s="29"/>
    </row>
    <row r="90" ht="30" customHeight="1" spans="1:9">
      <c r="A90" s="8">
        <v>88</v>
      </c>
      <c r="B90" s="9" t="s">
        <v>147</v>
      </c>
      <c r="C90" s="9" t="s">
        <v>11</v>
      </c>
      <c r="D90" s="9" t="s">
        <v>221</v>
      </c>
      <c r="E90" s="9" t="s">
        <v>222</v>
      </c>
      <c r="F90" s="9">
        <v>15</v>
      </c>
      <c r="G90" s="9">
        <v>15</v>
      </c>
      <c r="H90" s="10">
        <f t="shared" si="3"/>
        <v>1</v>
      </c>
      <c r="I90" s="29"/>
    </row>
    <row r="91" ht="30" customHeight="1" spans="1:9">
      <c r="A91" s="8">
        <v>89</v>
      </c>
      <c r="B91" s="9" t="s">
        <v>223</v>
      </c>
      <c r="C91" s="9" t="s">
        <v>11</v>
      </c>
      <c r="D91" s="9" t="s">
        <v>224</v>
      </c>
      <c r="E91" s="9" t="s">
        <v>225</v>
      </c>
      <c r="F91" s="9">
        <v>30</v>
      </c>
      <c r="G91" s="9">
        <v>30</v>
      </c>
      <c r="H91" s="10">
        <f t="shared" si="3"/>
        <v>1</v>
      </c>
      <c r="I91" s="29"/>
    </row>
    <row r="92" ht="30" customHeight="1" spans="1:9">
      <c r="A92" s="8">
        <v>90</v>
      </c>
      <c r="B92" s="9" t="s">
        <v>226</v>
      </c>
      <c r="C92" s="14" t="s">
        <v>28</v>
      </c>
      <c r="D92" s="9" t="s">
        <v>227</v>
      </c>
      <c r="E92" s="9" t="s">
        <v>228</v>
      </c>
      <c r="F92" s="8">
        <v>20</v>
      </c>
      <c r="G92" s="15">
        <v>20</v>
      </c>
      <c r="H92" s="10">
        <f t="shared" si="3"/>
        <v>1</v>
      </c>
      <c r="I92" s="29"/>
    </row>
    <row r="93" ht="30" customHeight="1" spans="1:9">
      <c r="A93" s="8">
        <v>91</v>
      </c>
      <c r="B93" s="15" t="s">
        <v>229</v>
      </c>
      <c r="C93" s="15" t="s">
        <v>28</v>
      </c>
      <c r="D93" s="15" t="s">
        <v>76</v>
      </c>
      <c r="E93" s="15" t="s">
        <v>230</v>
      </c>
      <c r="F93" s="15">
        <v>15</v>
      </c>
      <c r="G93" s="15">
        <v>15</v>
      </c>
      <c r="H93" s="10">
        <f t="shared" si="3"/>
        <v>1</v>
      </c>
      <c r="I93" s="29"/>
    </row>
    <row r="94" ht="30" customHeight="1" spans="1:9">
      <c r="A94" s="8">
        <v>92</v>
      </c>
      <c r="B94" s="9" t="s">
        <v>98</v>
      </c>
      <c r="C94" s="9" t="s">
        <v>28</v>
      </c>
      <c r="D94" s="9" t="s">
        <v>76</v>
      </c>
      <c r="E94" s="9" t="s">
        <v>231</v>
      </c>
      <c r="F94" s="9">
        <v>20</v>
      </c>
      <c r="G94" s="9">
        <v>20</v>
      </c>
      <c r="H94" s="10">
        <f t="shared" si="3"/>
        <v>1</v>
      </c>
      <c r="I94" s="29"/>
    </row>
    <row r="95" ht="30" customHeight="1" spans="1:9">
      <c r="A95" s="8">
        <v>93</v>
      </c>
      <c r="B95" s="9" t="s">
        <v>232</v>
      </c>
      <c r="C95" s="14" t="s">
        <v>28</v>
      </c>
      <c r="D95" s="15" t="s">
        <v>233</v>
      </c>
      <c r="E95" s="15" t="s">
        <v>234</v>
      </c>
      <c r="F95" s="9">
        <v>18</v>
      </c>
      <c r="G95" s="9">
        <v>18</v>
      </c>
      <c r="H95" s="10">
        <f t="shared" si="3"/>
        <v>1</v>
      </c>
      <c r="I95" s="29"/>
    </row>
    <row r="96" ht="30" customHeight="1" spans="1:9">
      <c r="A96" s="8">
        <v>94</v>
      </c>
      <c r="B96" s="33" t="s">
        <v>235</v>
      </c>
      <c r="C96" s="33" t="s">
        <v>28</v>
      </c>
      <c r="D96" s="33" t="s">
        <v>28</v>
      </c>
      <c r="E96" s="12" t="s">
        <v>236</v>
      </c>
      <c r="F96" s="11">
        <v>10</v>
      </c>
      <c r="G96" s="11">
        <v>10</v>
      </c>
      <c r="H96" s="10">
        <f t="shared" si="3"/>
        <v>1</v>
      </c>
      <c r="I96" s="29"/>
    </row>
    <row r="97" ht="30" customHeight="1" spans="1:9">
      <c r="A97" s="8">
        <v>95</v>
      </c>
      <c r="B97" s="14" t="s">
        <v>237</v>
      </c>
      <c r="C97" s="14" t="s">
        <v>28</v>
      </c>
      <c r="D97" s="14" t="s">
        <v>76</v>
      </c>
      <c r="E97" s="14" t="s">
        <v>238</v>
      </c>
      <c r="F97" s="8">
        <v>10</v>
      </c>
      <c r="G97" s="15">
        <v>10</v>
      </c>
      <c r="H97" s="10">
        <f t="shared" si="3"/>
        <v>1</v>
      </c>
      <c r="I97" s="29"/>
    </row>
    <row r="98" ht="30" customHeight="1" spans="1:9">
      <c r="A98" s="8">
        <v>96</v>
      </c>
      <c r="B98" s="14" t="s">
        <v>239</v>
      </c>
      <c r="C98" s="14" t="s">
        <v>28</v>
      </c>
      <c r="D98" s="14" t="s">
        <v>76</v>
      </c>
      <c r="E98" s="14" t="s">
        <v>240</v>
      </c>
      <c r="F98" s="8">
        <v>15</v>
      </c>
      <c r="G98" s="15">
        <v>15</v>
      </c>
      <c r="H98" s="10">
        <f t="shared" si="3"/>
        <v>1</v>
      </c>
      <c r="I98" s="29"/>
    </row>
    <row r="99" ht="30" customHeight="1" spans="1:9">
      <c r="A99" s="8">
        <v>97</v>
      </c>
      <c r="B99" s="33" t="s">
        <v>241</v>
      </c>
      <c r="C99" s="33" t="s">
        <v>28</v>
      </c>
      <c r="D99" s="33" t="s">
        <v>115</v>
      </c>
      <c r="E99" s="12" t="s">
        <v>242</v>
      </c>
      <c r="F99" s="11">
        <v>4</v>
      </c>
      <c r="G99" s="11">
        <v>4</v>
      </c>
      <c r="H99" s="10">
        <f t="shared" si="3"/>
        <v>1</v>
      </c>
      <c r="I99" s="29"/>
    </row>
    <row r="100" ht="30" customHeight="1" spans="1:9">
      <c r="A100" s="8">
        <v>98</v>
      </c>
      <c r="B100" s="9" t="s">
        <v>243</v>
      </c>
      <c r="C100" s="9" t="s">
        <v>28</v>
      </c>
      <c r="D100" s="15" t="s">
        <v>48</v>
      </c>
      <c r="E100" s="15" t="s">
        <v>244</v>
      </c>
      <c r="F100" s="9">
        <v>25</v>
      </c>
      <c r="G100" s="9">
        <v>25</v>
      </c>
      <c r="H100" s="10">
        <f t="shared" si="3"/>
        <v>1</v>
      </c>
      <c r="I100" s="29"/>
    </row>
    <row r="101" ht="30" customHeight="1" spans="1:9">
      <c r="A101" s="8">
        <v>99</v>
      </c>
      <c r="B101" s="9" t="s">
        <v>113</v>
      </c>
      <c r="C101" s="9" t="s">
        <v>11</v>
      </c>
      <c r="D101" s="9" t="s">
        <v>245</v>
      </c>
      <c r="E101" s="9" t="s">
        <v>246</v>
      </c>
      <c r="F101" s="9">
        <v>20</v>
      </c>
      <c r="G101" s="9">
        <v>20</v>
      </c>
      <c r="H101" s="10">
        <f t="shared" si="3"/>
        <v>1</v>
      </c>
      <c r="I101" s="29"/>
    </row>
    <row r="102" ht="30" customHeight="1" spans="1:9">
      <c r="A102" s="8">
        <v>100</v>
      </c>
      <c r="B102" s="9" t="s">
        <v>158</v>
      </c>
      <c r="C102" s="9" t="s">
        <v>28</v>
      </c>
      <c r="D102" s="9" t="s">
        <v>48</v>
      </c>
      <c r="E102" s="15" t="s">
        <v>247</v>
      </c>
      <c r="F102" s="9">
        <v>12</v>
      </c>
      <c r="G102" s="9">
        <v>12</v>
      </c>
      <c r="H102" s="10">
        <f t="shared" si="3"/>
        <v>1</v>
      </c>
      <c r="I102" s="29"/>
    </row>
    <row r="103" ht="30" customHeight="1" spans="1:9">
      <c r="A103" s="8">
        <v>101</v>
      </c>
      <c r="B103" s="9" t="s">
        <v>248</v>
      </c>
      <c r="C103" s="9" t="s">
        <v>28</v>
      </c>
      <c r="D103" s="9" t="s">
        <v>76</v>
      </c>
      <c r="E103" s="12" t="s">
        <v>249</v>
      </c>
      <c r="F103" s="11">
        <v>15</v>
      </c>
      <c r="G103" s="11">
        <v>15</v>
      </c>
      <c r="H103" s="10">
        <f t="shared" si="3"/>
        <v>1</v>
      </c>
      <c r="I103" s="29"/>
    </row>
    <row r="104" ht="30" customHeight="1" spans="1:9">
      <c r="A104" s="8">
        <v>102</v>
      </c>
      <c r="B104" s="9" t="s">
        <v>250</v>
      </c>
      <c r="C104" s="9" t="s">
        <v>28</v>
      </c>
      <c r="D104" s="9" t="s">
        <v>76</v>
      </c>
      <c r="E104" s="12" t="s">
        <v>251</v>
      </c>
      <c r="F104" s="11">
        <v>10</v>
      </c>
      <c r="G104" s="11">
        <v>10</v>
      </c>
      <c r="H104" s="10">
        <f t="shared" si="3"/>
        <v>1</v>
      </c>
      <c r="I104" s="29"/>
    </row>
    <row r="105" ht="30" customHeight="1" spans="1:9">
      <c r="A105" s="8">
        <v>103</v>
      </c>
      <c r="B105" s="9" t="s">
        <v>252</v>
      </c>
      <c r="C105" s="9" t="s">
        <v>28</v>
      </c>
      <c r="D105" s="9" t="s">
        <v>76</v>
      </c>
      <c r="E105" s="12" t="s">
        <v>253</v>
      </c>
      <c r="F105" s="11">
        <v>20</v>
      </c>
      <c r="G105" s="11">
        <v>20</v>
      </c>
      <c r="H105" s="10">
        <f t="shared" si="3"/>
        <v>1</v>
      </c>
      <c r="I105" s="29"/>
    </row>
    <row r="106" ht="30" customHeight="1" spans="1:9">
      <c r="A106" s="8">
        <v>104</v>
      </c>
      <c r="B106" s="14" t="s">
        <v>254</v>
      </c>
      <c r="C106" s="14" t="s">
        <v>28</v>
      </c>
      <c r="D106" s="15" t="s">
        <v>255</v>
      </c>
      <c r="E106" s="15" t="s">
        <v>256</v>
      </c>
      <c r="F106" s="15">
        <v>15</v>
      </c>
      <c r="G106" s="9">
        <v>15</v>
      </c>
      <c r="H106" s="10">
        <f t="shared" si="3"/>
        <v>1</v>
      </c>
      <c r="I106" s="29"/>
    </row>
    <row r="107" customFormat="1" ht="30" customHeight="1" spans="1:9">
      <c r="A107" s="8">
        <v>105</v>
      </c>
      <c r="B107" s="34" t="s">
        <v>257</v>
      </c>
      <c r="C107" s="34" t="s">
        <v>44</v>
      </c>
      <c r="D107" s="34" t="s">
        <v>258</v>
      </c>
      <c r="E107" s="35" t="s">
        <v>259</v>
      </c>
      <c r="F107" s="34">
        <v>35</v>
      </c>
      <c r="G107" s="34">
        <v>35</v>
      </c>
      <c r="H107" s="10">
        <f t="shared" si="3"/>
        <v>1</v>
      </c>
      <c r="I107" s="29"/>
    </row>
    <row r="108" customFormat="1" ht="30" customHeight="1" spans="1:9">
      <c r="A108" s="8">
        <v>106</v>
      </c>
      <c r="B108" s="34" t="s">
        <v>260</v>
      </c>
      <c r="C108" s="34" t="s">
        <v>28</v>
      </c>
      <c r="D108" s="34" t="s">
        <v>76</v>
      </c>
      <c r="E108" s="35" t="s">
        <v>261</v>
      </c>
      <c r="F108" s="34">
        <v>15</v>
      </c>
      <c r="G108" s="34">
        <v>15</v>
      </c>
      <c r="H108" s="10">
        <f t="shared" si="3"/>
        <v>1</v>
      </c>
      <c r="I108" s="29"/>
    </row>
    <row r="109" customFormat="1" ht="30" customHeight="1" spans="1:9">
      <c r="A109" s="8">
        <v>107</v>
      </c>
      <c r="B109" s="34" t="s">
        <v>262</v>
      </c>
      <c r="C109" s="34" t="s">
        <v>28</v>
      </c>
      <c r="D109" s="34" t="s">
        <v>263</v>
      </c>
      <c r="E109" s="35" t="s">
        <v>264</v>
      </c>
      <c r="F109" s="34">
        <v>15</v>
      </c>
      <c r="G109" s="34">
        <v>15</v>
      </c>
      <c r="H109" s="10">
        <f t="shared" si="3"/>
        <v>1</v>
      </c>
      <c r="I109" s="29"/>
    </row>
    <row r="110" customFormat="1" ht="30" customHeight="1" spans="1:9">
      <c r="A110" s="8">
        <v>108</v>
      </c>
      <c r="B110" s="34" t="s">
        <v>101</v>
      </c>
      <c r="C110" s="34" t="s">
        <v>265</v>
      </c>
      <c r="D110" s="34" t="s">
        <v>76</v>
      </c>
      <c r="E110" s="35" t="s">
        <v>266</v>
      </c>
      <c r="F110" s="34">
        <v>10</v>
      </c>
      <c r="G110" s="34">
        <v>10</v>
      </c>
      <c r="H110" s="10">
        <f t="shared" si="3"/>
        <v>1</v>
      </c>
      <c r="I110" s="29"/>
    </row>
    <row r="111" customFormat="1" ht="30" customHeight="1" spans="1:9">
      <c r="A111" s="8">
        <v>109</v>
      </c>
      <c r="B111" s="34" t="s">
        <v>267</v>
      </c>
      <c r="C111" s="34" t="s">
        <v>28</v>
      </c>
      <c r="D111" s="34" t="s">
        <v>268</v>
      </c>
      <c r="E111" s="35" t="s">
        <v>269</v>
      </c>
      <c r="F111" s="34">
        <v>15</v>
      </c>
      <c r="G111" s="34">
        <v>15</v>
      </c>
      <c r="H111" s="10">
        <f t="shared" ref="H111:H116" si="4">F111/G111</f>
        <v>1</v>
      </c>
      <c r="I111" s="29"/>
    </row>
    <row r="112" customFormat="1" ht="30" customHeight="1" spans="1:9">
      <c r="A112" s="8">
        <v>110</v>
      </c>
      <c r="B112" s="34" t="s">
        <v>270</v>
      </c>
      <c r="C112" s="34" t="s">
        <v>28</v>
      </c>
      <c r="D112" s="34" t="s">
        <v>48</v>
      </c>
      <c r="E112" s="35" t="s">
        <v>271</v>
      </c>
      <c r="F112" s="34">
        <v>15</v>
      </c>
      <c r="G112" s="34">
        <v>15</v>
      </c>
      <c r="H112" s="10">
        <f t="shared" si="4"/>
        <v>1</v>
      </c>
      <c r="I112" s="29"/>
    </row>
    <row r="113" customFormat="1" ht="30" customHeight="1" spans="1:9">
      <c r="A113" s="8">
        <v>111</v>
      </c>
      <c r="B113" s="34" t="s">
        <v>272</v>
      </c>
      <c r="C113" s="34" t="s">
        <v>28</v>
      </c>
      <c r="D113" s="34" t="s">
        <v>273</v>
      </c>
      <c r="E113" s="35" t="s">
        <v>274</v>
      </c>
      <c r="F113" s="34">
        <v>10</v>
      </c>
      <c r="G113" s="34">
        <v>10</v>
      </c>
      <c r="H113" s="10">
        <f t="shared" si="4"/>
        <v>1</v>
      </c>
      <c r="I113" s="29"/>
    </row>
    <row r="114" customFormat="1" ht="30" customHeight="1" spans="1:9">
      <c r="A114" s="8">
        <v>112</v>
      </c>
      <c r="B114" s="34" t="s">
        <v>275</v>
      </c>
      <c r="C114" s="34" t="s">
        <v>28</v>
      </c>
      <c r="D114" s="34" t="s">
        <v>76</v>
      </c>
      <c r="E114" s="35" t="s">
        <v>276</v>
      </c>
      <c r="F114" s="34">
        <v>10</v>
      </c>
      <c r="G114" s="34">
        <v>10</v>
      </c>
      <c r="H114" s="10">
        <f t="shared" si="4"/>
        <v>1</v>
      </c>
      <c r="I114" s="29"/>
    </row>
    <row r="115" customFormat="1" ht="30" customHeight="1" spans="1:9">
      <c r="A115" s="8">
        <v>113</v>
      </c>
      <c r="B115" s="34" t="s">
        <v>277</v>
      </c>
      <c r="C115" s="34" t="s">
        <v>28</v>
      </c>
      <c r="D115" s="34" t="s">
        <v>206</v>
      </c>
      <c r="E115" s="35" t="s">
        <v>278</v>
      </c>
      <c r="F115" s="34">
        <v>13</v>
      </c>
      <c r="G115" s="34">
        <v>0</v>
      </c>
      <c r="H115" s="10">
        <v>0</v>
      </c>
      <c r="I115" s="29"/>
    </row>
    <row r="116" customFormat="1" ht="30" customHeight="1" spans="1:9">
      <c r="A116" s="8">
        <v>114</v>
      </c>
      <c r="B116" s="34" t="s">
        <v>133</v>
      </c>
      <c r="C116" s="34" t="s">
        <v>11</v>
      </c>
      <c r="D116" s="34" t="s">
        <v>279</v>
      </c>
      <c r="E116" s="35" t="s">
        <v>280</v>
      </c>
      <c r="F116" s="34">
        <v>120</v>
      </c>
      <c r="G116" s="34">
        <v>120</v>
      </c>
      <c r="H116" s="10">
        <f t="shared" si="4"/>
        <v>1</v>
      </c>
      <c r="I116" s="29"/>
    </row>
    <row r="117" customFormat="1" ht="30" customHeight="1" spans="1:9">
      <c r="A117" s="8">
        <v>115</v>
      </c>
      <c r="B117" s="34" t="s">
        <v>281</v>
      </c>
      <c r="C117" s="34" t="s">
        <v>28</v>
      </c>
      <c r="D117" s="34" t="s">
        <v>282</v>
      </c>
      <c r="E117" s="35" t="s">
        <v>283</v>
      </c>
      <c r="F117" s="34">
        <v>9</v>
      </c>
      <c r="G117" s="34">
        <v>0</v>
      </c>
      <c r="H117" s="10">
        <v>0</v>
      </c>
      <c r="I117" s="29"/>
    </row>
    <row r="118" customFormat="1" ht="30" customHeight="1" spans="1:9">
      <c r="A118" s="8">
        <v>116</v>
      </c>
      <c r="B118" s="34" t="s">
        <v>193</v>
      </c>
      <c r="C118" s="34" t="s">
        <v>284</v>
      </c>
      <c r="D118" s="32" t="s">
        <v>285</v>
      </c>
      <c r="E118" s="36" t="s">
        <v>286</v>
      </c>
      <c r="F118" s="34">
        <v>20</v>
      </c>
      <c r="G118" s="34">
        <v>20</v>
      </c>
      <c r="H118" s="10">
        <f>F118/G118</f>
        <v>1</v>
      </c>
      <c r="I118" s="29"/>
    </row>
    <row r="119" customFormat="1" ht="30" customHeight="1" spans="1:9">
      <c r="A119" s="8">
        <v>117</v>
      </c>
      <c r="B119" s="34" t="s">
        <v>287</v>
      </c>
      <c r="C119" s="34" t="s">
        <v>28</v>
      </c>
      <c r="D119" s="34" t="s">
        <v>288</v>
      </c>
      <c r="E119" s="35" t="s">
        <v>289</v>
      </c>
      <c r="F119" s="34">
        <v>8</v>
      </c>
      <c r="G119" s="34">
        <v>0</v>
      </c>
      <c r="H119" s="10">
        <v>0</v>
      </c>
      <c r="I119" s="29"/>
    </row>
    <row r="120" customFormat="1" ht="30" customHeight="1" spans="1:9">
      <c r="A120" s="8">
        <v>118</v>
      </c>
      <c r="B120" s="34" t="s">
        <v>40</v>
      </c>
      <c r="C120" s="34" t="s">
        <v>290</v>
      </c>
      <c r="D120" s="34" t="s">
        <v>206</v>
      </c>
      <c r="E120" s="35" t="s">
        <v>291</v>
      </c>
      <c r="F120" s="34">
        <v>15</v>
      </c>
      <c r="G120" s="34">
        <v>0</v>
      </c>
      <c r="H120" s="10">
        <v>0</v>
      </c>
      <c r="I120" s="29"/>
    </row>
    <row r="121" customFormat="1" ht="30" customHeight="1" spans="1:9">
      <c r="A121" s="8">
        <v>119</v>
      </c>
      <c r="B121" s="34" t="s">
        <v>292</v>
      </c>
      <c r="C121" s="34" t="s">
        <v>28</v>
      </c>
      <c r="D121" s="34" t="s">
        <v>76</v>
      </c>
      <c r="E121" s="35" t="s">
        <v>293</v>
      </c>
      <c r="F121" s="34">
        <v>20</v>
      </c>
      <c r="G121" s="34">
        <v>20</v>
      </c>
      <c r="H121" s="10">
        <f>F121/G121</f>
        <v>1</v>
      </c>
      <c r="I121" s="29"/>
    </row>
    <row r="122" customFormat="1" ht="30" customHeight="1" spans="1:9">
      <c r="A122" s="8">
        <v>120</v>
      </c>
      <c r="B122" s="34" t="s">
        <v>294</v>
      </c>
      <c r="C122" s="34" t="s">
        <v>11</v>
      </c>
      <c r="D122" s="34" t="s">
        <v>76</v>
      </c>
      <c r="E122" s="35" t="s">
        <v>295</v>
      </c>
      <c r="F122" s="34">
        <v>20</v>
      </c>
      <c r="G122" s="34">
        <v>20</v>
      </c>
      <c r="H122" s="10">
        <f>F122/G122</f>
        <v>1</v>
      </c>
      <c r="I122" s="29"/>
    </row>
    <row r="123" customFormat="1" ht="30" customHeight="1" spans="1:9">
      <c r="A123" s="8">
        <v>121</v>
      </c>
      <c r="B123" s="34" t="s">
        <v>27</v>
      </c>
      <c r="C123" s="34" t="s">
        <v>44</v>
      </c>
      <c r="D123" s="34" t="s">
        <v>296</v>
      </c>
      <c r="E123" s="35" t="s">
        <v>297</v>
      </c>
      <c r="F123" s="34">
        <v>15</v>
      </c>
      <c r="G123" s="34">
        <v>0</v>
      </c>
      <c r="H123" s="10">
        <v>0</v>
      </c>
      <c r="I123" s="29"/>
    </row>
    <row r="124" customFormat="1" ht="30" customHeight="1" spans="1:9">
      <c r="A124" s="8">
        <v>122</v>
      </c>
      <c r="B124" s="34" t="s">
        <v>61</v>
      </c>
      <c r="C124" s="34" t="s">
        <v>28</v>
      </c>
      <c r="D124" s="34" t="s">
        <v>298</v>
      </c>
      <c r="E124" s="35" t="s">
        <v>299</v>
      </c>
      <c r="F124" s="34">
        <v>30</v>
      </c>
      <c r="G124" s="34">
        <v>30</v>
      </c>
      <c r="H124" s="10">
        <f>F124/G124</f>
        <v>1</v>
      </c>
      <c r="I124" s="29"/>
    </row>
    <row r="125" customFormat="1" ht="30" customHeight="1" spans="1:9">
      <c r="A125" s="8">
        <v>123</v>
      </c>
      <c r="B125" s="34" t="s">
        <v>78</v>
      </c>
      <c r="C125" s="34" t="s">
        <v>11</v>
      </c>
      <c r="D125" s="34" t="s">
        <v>300</v>
      </c>
      <c r="E125" s="35" t="s">
        <v>301</v>
      </c>
      <c r="F125" s="34">
        <v>15</v>
      </c>
      <c r="G125" s="34">
        <v>0</v>
      </c>
      <c r="H125" s="10">
        <v>0</v>
      </c>
      <c r="I125" s="29"/>
    </row>
    <row r="126" customFormat="1" ht="30" customHeight="1" spans="1:9">
      <c r="A126" s="8">
        <v>124</v>
      </c>
      <c r="B126" s="34" t="s">
        <v>78</v>
      </c>
      <c r="C126" s="34" t="s">
        <v>28</v>
      </c>
      <c r="D126" s="34" t="s">
        <v>194</v>
      </c>
      <c r="E126" s="36" t="s">
        <v>302</v>
      </c>
      <c r="F126" s="34">
        <v>15</v>
      </c>
      <c r="G126" s="34">
        <v>0</v>
      </c>
      <c r="H126" s="10">
        <v>0</v>
      </c>
      <c r="I126" s="29"/>
    </row>
    <row r="127" customFormat="1" ht="30" customHeight="1" spans="1:9">
      <c r="A127" s="8">
        <v>125</v>
      </c>
      <c r="B127" s="37" t="s">
        <v>47</v>
      </c>
      <c r="C127" s="34" t="s">
        <v>11</v>
      </c>
      <c r="D127" s="34" t="s">
        <v>284</v>
      </c>
      <c r="E127" s="36" t="s">
        <v>303</v>
      </c>
      <c r="F127" s="34">
        <v>15</v>
      </c>
      <c r="G127" s="34">
        <v>0</v>
      </c>
      <c r="H127" s="10">
        <v>0</v>
      </c>
      <c r="I127" s="29"/>
    </row>
    <row r="128" customFormat="1" ht="30" customHeight="1" spans="1:9">
      <c r="A128" s="8">
        <v>126</v>
      </c>
      <c r="B128" s="37" t="s">
        <v>304</v>
      </c>
      <c r="C128" s="34" t="s">
        <v>28</v>
      </c>
      <c r="D128" s="37" t="s">
        <v>76</v>
      </c>
      <c r="E128" s="35" t="s">
        <v>305</v>
      </c>
      <c r="F128" s="34">
        <v>20</v>
      </c>
      <c r="G128" s="34">
        <v>20</v>
      </c>
      <c r="H128" s="10">
        <f>F128/G128</f>
        <v>1</v>
      </c>
      <c r="I128" s="29"/>
    </row>
    <row r="129" customFormat="1" ht="30" customHeight="1" spans="1:9">
      <c r="A129" s="8">
        <v>127</v>
      </c>
      <c r="B129" s="34" t="s">
        <v>120</v>
      </c>
      <c r="C129" s="34" t="s">
        <v>28</v>
      </c>
      <c r="D129" s="34" t="s">
        <v>306</v>
      </c>
      <c r="E129" s="35" t="s">
        <v>307</v>
      </c>
      <c r="F129" s="34">
        <v>10</v>
      </c>
      <c r="G129" s="34">
        <v>0</v>
      </c>
      <c r="H129" s="10">
        <v>0</v>
      </c>
      <c r="I129" s="29"/>
    </row>
    <row r="130" customFormat="1" ht="30" customHeight="1" spans="1:9">
      <c r="A130" s="8">
        <v>128</v>
      </c>
      <c r="B130" s="37" t="s">
        <v>308</v>
      </c>
      <c r="C130" s="31" t="s">
        <v>309</v>
      </c>
      <c r="D130" s="31" t="s">
        <v>310</v>
      </c>
      <c r="E130" s="38" t="s">
        <v>310</v>
      </c>
      <c r="F130" s="34">
        <v>1</v>
      </c>
      <c r="G130" s="34">
        <v>1</v>
      </c>
      <c r="H130" s="10">
        <f>F130/G130</f>
        <v>1</v>
      </c>
      <c r="I130" s="29"/>
    </row>
    <row r="131" customFormat="1" ht="30" customHeight="1" spans="1:9">
      <c r="A131" s="8">
        <v>129</v>
      </c>
      <c r="B131" s="31" t="s">
        <v>311</v>
      </c>
      <c r="C131" s="31" t="s">
        <v>28</v>
      </c>
      <c r="D131" s="31" t="s">
        <v>76</v>
      </c>
      <c r="E131" s="38" t="s">
        <v>312</v>
      </c>
      <c r="F131" s="31">
        <v>10</v>
      </c>
      <c r="G131" s="31">
        <v>0</v>
      </c>
      <c r="H131" s="10">
        <v>0</v>
      </c>
      <c r="I131" s="29"/>
    </row>
    <row r="132" customFormat="1" ht="30" customHeight="1" spans="1:9">
      <c r="A132" s="8">
        <v>130</v>
      </c>
      <c r="B132" s="31" t="s">
        <v>313</v>
      </c>
      <c r="C132" s="31" t="s">
        <v>28</v>
      </c>
      <c r="D132" s="32" t="s">
        <v>314</v>
      </c>
      <c r="E132" s="35" t="s">
        <v>315</v>
      </c>
      <c r="F132" s="31">
        <v>15</v>
      </c>
      <c r="G132" s="31">
        <v>15</v>
      </c>
      <c r="H132" s="10">
        <f t="shared" ref="H131:H138" si="5">F132/G132</f>
        <v>1</v>
      </c>
      <c r="I132" s="29"/>
    </row>
    <row r="133" customFormat="1" ht="30" customHeight="1" spans="1:9">
      <c r="A133" s="8">
        <v>131</v>
      </c>
      <c r="B133" s="34" t="s">
        <v>316</v>
      </c>
      <c r="C133" s="34" t="s">
        <v>28</v>
      </c>
      <c r="D133" s="34" t="s">
        <v>317</v>
      </c>
      <c r="E133" s="35" t="s">
        <v>318</v>
      </c>
      <c r="F133" s="34">
        <v>20</v>
      </c>
      <c r="G133" s="34">
        <v>20</v>
      </c>
      <c r="H133" s="10">
        <f t="shared" si="5"/>
        <v>1</v>
      </c>
      <c r="I133" s="29"/>
    </row>
    <row r="134" customFormat="1" ht="30" customHeight="1" spans="1:9">
      <c r="A134" s="8">
        <v>132</v>
      </c>
      <c r="B134" s="31" t="s">
        <v>94</v>
      </c>
      <c r="C134" s="31" t="s">
        <v>11</v>
      </c>
      <c r="D134" s="31" t="s">
        <v>13</v>
      </c>
      <c r="E134" s="36" t="s">
        <v>319</v>
      </c>
      <c r="F134" s="31">
        <v>0.5</v>
      </c>
      <c r="G134" s="31">
        <v>0.5</v>
      </c>
      <c r="H134" s="10">
        <f t="shared" si="5"/>
        <v>1</v>
      </c>
      <c r="I134" s="29"/>
    </row>
    <row r="135" customFormat="1" ht="30" customHeight="1" spans="1:9">
      <c r="A135" s="8">
        <v>133</v>
      </c>
      <c r="B135" s="39" t="s">
        <v>205</v>
      </c>
      <c r="C135" s="31" t="s">
        <v>28</v>
      </c>
      <c r="D135" s="31" t="s">
        <v>194</v>
      </c>
      <c r="E135" s="36" t="s">
        <v>302</v>
      </c>
      <c r="F135" s="31">
        <v>30</v>
      </c>
      <c r="G135" s="31">
        <v>30</v>
      </c>
      <c r="H135" s="10">
        <f t="shared" si="5"/>
        <v>1</v>
      </c>
      <c r="I135" s="29"/>
    </row>
    <row r="136" customFormat="1" ht="30" customHeight="1" spans="1:9">
      <c r="A136" s="8">
        <v>134</v>
      </c>
      <c r="B136" s="39" t="s">
        <v>205</v>
      </c>
      <c r="C136" s="31" t="s">
        <v>11</v>
      </c>
      <c r="D136" s="31" t="s">
        <v>320</v>
      </c>
      <c r="E136" s="36" t="s">
        <v>321</v>
      </c>
      <c r="F136" s="31">
        <v>30</v>
      </c>
      <c r="G136" s="31">
        <v>30</v>
      </c>
      <c r="H136" s="10">
        <f t="shared" si="5"/>
        <v>1</v>
      </c>
      <c r="I136" s="29"/>
    </row>
    <row r="137" customFormat="1" ht="30" customHeight="1" spans="1:9">
      <c r="A137" s="8">
        <v>135</v>
      </c>
      <c r="B137" s="39" t="s">
        <v>24</v>
      </c>
      <c r="C137" s="31" t="s">
        <v>11</v>
      </c>
      <c r="D137" s="40" t="s">
        <v>25</v>
      </c>
      <c r="E137" s="41" t="s">
        <v>26</v>
      </c>
      <c r="F137" s="42">
        <v>200</v>
      </c>
      <c r="G137" s="31">
        <v>200</v>
      </c>
      <c r="H137" s="10">
        <f t="shared" si="5"/>
        <v>1</v>
      </c>
      <c r="I137" s="29"/>
    </row>
    <row r="138" customFormat="1" ht="30" customHeight="1" spans="1:9">
      <c r="A138" s="8">
        <v>136</v>
      </c>
      <c r="B138" s="39" t="s">
        <v>308</v>
      </c>
      <c r="C138" s="13" t="s">
        <v>11</v>
      </c>
      <c r="D138" s="12" t="s">
        <v>219</v>
      </c>
      <c r="E138" s="11" t="s">
        <v>220</v>
      </c>
      <c r="F138" s="42">
        <v>10</v>
      </c>
      <c r="G138" s="31">
        <v>0</v>
      </c>
      <c r="H138" s="10">
        <v>0</v>
      </c>
      <c r="I138" s="29"/>
    </row>
    <row r="139" s="3" customFormat="1" ht="30" customHeight="1" spans="1:9">
      <c r="A139" s="8">
        <v>136</v>
      </c>
      <c r="B139" s="43" t="s">
        <v>322</v>
      </c>
      <c r="C139" s="44"/>
      <c r="D139" s="44"/>
      <c r="E139" s="44"/>
      <c r="F139" s="44">
        <f>SUM(F3:F138)</f>
        <v>4097.8</v>
      </c>
      <c r="G139" s="44">
        <f>SUM(G3:G138)</f>
        <v>3887.8</v>
      </c>
      <c r="H139" s="45">
        <f>G139/F139</f>
        <v>0.948752989408951</v>
      </c>
      <c r="I139" s="44"/>
    </row>
  </sheetData>
  <mergeCells count="1">
    <mergeCell ref="A1:I1"/>
  </mergeCells>
  <dataValidations count="1">
    <dataValidation allowBlank="1" showInputMessage="1" showErrorMessage="1" sqref="E39 E48 E66 E69 E78 E80 E86 E109 E127 E12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唔，理</cp:lastModifiedBy>
  <dcterms:created xsi:type="dcterms:W3CDTF">2021-12-23T01:51:00Z</dcterms:created>
  <dcterms:modified xsi:type="dcterms:W3CDTF">2021-12-25T01:20:37Z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2463197A0A7A4DAAAF2F17487D1DB0E3</vt:lpwstr>
  </property>
</Properties>
</file>