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<sst xmlns="http://schemas.openxmlformats.org/spreadsheetml/2006/main" count="49" uniqueCount="48">
  <si>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冷水滩区2026年度常态化帮扶资金项目库（二批）拟入库项目申报分类汇总表</t>
  </si>
  <si>
    <t xml:space="preserve">                                                                                                 单位：万元、个、人</t>
  </si>
  <si>
    <t>序号</t>
  </si>
  <si>
    <t>项目类型</t>
  </si>
  <si>
    <t>项目个数</t>
  </si>
  <si>
    <t>资金规模和筹资方式</t>
  </si>
  <si>
    <t>受益对象</t>
  </si>
  <si>
    <t>项目预算总投资</t>
  </si>
  <si>
    <t>其中</t>
  </si>
  <si>
    <t>受益村数（个）</t>
  </si>
  <si>
    <t>受益户数
（户）</t>
  </si>
  <si>
    <t>受益人口数
（人）</t>
  </si>
  <si>
    <t>备注</t>
  </si>
  <si>
    <t>财政资金</t>
  </si>
  <si>
    <t>其他资金</t>
  </si>
  <si>
    <t>受益脱贫村（个）</t>
  </si>
  <si>
    <t>受益脱贫户数及防止返贫监测对象户数(户)</t>
  </si>
  <si>
    <t>受益脱贫人口数及防止返贫 监测对象人口数(人)</t>
  </si>
  <si>
    <t>总计</t>
  </si>
  <si>
    <t>一、产业发展</t>
  </si>
  <si>
    <t>1.生产项目</t>
  </si>
  <si>
    <t>2.加工流通项目</t>
  </si>
  <si>
    <t>3.配套设施项目</t>
  </si>
  <si>
    <t>4.产业服务支撑项目</t>
  </si>
  <si>
    <t>5.金融保险配套项目</t>
  </si>
  <si>
    <t>二、就业项目</t>
  </si>
  <si>
    <t>1.务工补助</t>
  </si>
  <si>
    <t>2.就业培训</t>
  </si>
  <si>
    <t>3.创业</t>
  </si>
  <si>
    <t>4.乡村工匠</t>
  </si>
  <si>
    <t>5.公益性岗位</t>
  </si>
  <si>
    <t>三、乡村建设行动</t>
  </si>
  <si>
    <t>1.农村基础设施</t>
  </si>
  <si>
    <t>2.人居环境整治</t>
  </si>
  <si>
    <t>3.农村公共服务</t>
  </si>
  <si>
    <t>四、易地搬迁后扶</t>
  </si>
  <si>
    <t>五、巩固三保障成果</t>
  </si>
  <si>
    <t>1.住房</t>
  </si>
  <si>
    <t>2.教育</t>
  </si>
  <si>
    <t>3.健康</t>
  </si>
  <si>
    <t>4.综合保障</t>
  </si>
  <si>
    <t>六、乡村治理和精神文明</t>
  </si>
  <si>
    <t>1.乡村治理</t>
  </si>
  <si>
    <t>2.农村精神文明建设</t>
  </si>
  <si>
    <t>七、项目管理费</t>
  </si>
  <si>
    <t>八、其他</t>
  </si>
  <si>
    <t>1.少数民族特色村寨建设</t>
  </si>
  <si>
    <t>2.困难群众饮用低氟茶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</si>
</sst>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tabSelected="1" workbookViewId="0">
      <selection activeCell="C8" sqref="C8"/>
    </sheetView>
  </sheetViews>
  <sheetFormatPr defaultColWidth="9" defaultRowHeight="25" customHeight="1"/>
  <cols>
    <col min="1" max="1" width="4.5" style="1" customWidth="1"/>
    <col min="2" max="2" width="23.75" style="1" customWidth="1"/>
    <col min="3" max="3" width="9" style="1"/>
    <col min="4" max="4" width="10.9666666666667" style="1" customWidth="1"/>
    <col min="5" max="5" width="9.375" style="1"/>
    <col min="6" max="8" width="9" style="1"/>
    <col min="9" max="9" width="10.875" style="1" customWidth="1"/>
    <col min="10" max="10" width="9" style="1"/>
    <col min="11" max="11" width="13.2583333333333" style="1" customWidth="1"/>
    <col min="12" max="12" width="14.5666666666667" style="1" customWidth="1"/>
    <col min="13" max="16384" width="9" style="1"/>
  </cols>
  <sheetData>
    <row r="1" s="1" customFormat="1" ht="21" customHeight="1"/>
    <row r="2" s="1" customFormat="1" ht="35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19" customHeight="1" spans="1:1">
      <c r="A3" s="1" t="s">
        <v>1</v>
      </c>
    </row>
    <row r="4" s="1" customFormat="1" ht="15" customHeight="1" spans="1:13">
      <c r="A4" s="3" t="s">
        <v>2</v>
      </c>
      <c r="B4" s="3" t="s">
        <v>3</v>
      </c>
      <c r="C4" s="3" t="s">
        <v>4</v>
      </c>
      <c r="D4" s="4" t="s">
        <v>5</v>
      </c>
      <c r="E4" s="5"/>
      <c r="F4" s="6"/>
      <c r="G4" s="4" t="s">
        <v>6</v>
      </c>
      <c r="H4" s="5"/>
      <c r="I4" s="5"/>
      <c r="J4" s="5"/>
      <c r="K4" s="5"/>
      <c r="L4" s="6"/>
      <c r="M4" s="11"/>
    </row>
    <row r="5" s="1" customFormat="1" ht="14" customHeight="1" spans="1:13">
      <c r="A5" s="7"/>
      <c r="B5" s="7"/>
      <c r="C5" s="7"/>
      <c r="D5" s="8" t="s">
        <v>7</v>
      </c>
      <c r="E5" s="4" t="s">
        <v>8</v>
      </c>
      <c r="F5" s="6"/>
      <c r="G5" s="8" t="s">
        <v>9</v>
      </c>
      <c r="H5" s="8" t="s">
        <v>10</v>
      </c>
      <c r="I5" s="8" t="s">
        <v>11</v>
      </c>
      <c r="J5" s="4" t="s">
        <v>8</v>
      </c>
      <c r="K5" s="5"/>
      <c r="L5" s="6"/>
      <c r="M5" s="3" t="s">
        <v>12</v>
      </c>
    </row>
    <row r="6" s="1" customFormat="1" ht="71" customHeight="1" spans="1:13">
      <c r="A6" s="9"/>
      <c r="B6" s="9"/>
      <c r="C6" s="9"/>
      <c r="D6" s="10"/>
      <c r="E6" s="11" t="s">
        <v>13</v>
      </c>
      <c r="F6" s="11" t="s">
        <v>14</v>
      </c>
      <c r="G6" s="10"/>
      <c r="H6" s="9"/>
      <c r="I6" s="9"/>
      <c r="J6" s="12" t="s">
        <v>15</v>
      </c>
      <c r="K6" s="12" t="s">
        <v>16</v>
      </c>
      <c r="L6" s="12" t="s">
        <v>17</v>
      </c>
      <c r="M6" s="9"/>
    </row>
    <row r="7" s="1" customFormat="1" ht="23" customHeight="1" spans="1:13">
      <c r="A7" s="11"/>
      <c r="B7" s="11" t="s">
        <v>18</v>
      </c>
      <c r="C7" s="11">
        <f>C8+C14+C20+C24+C25</f>
        <v>295</v>
      </c>
      <c r="D7" s="11">
        <f t="shared" ref="D7:L7" si="0">D8+D14+D20+D24+D25</f>
        <v>12301.6</v>
      </c>
      <c r="E7" s="11">
        <f t="shared" si="0"/>
        <v>11412</v>
      </c>
      <c r="F7" s="11">
        <f t="shared" si="0"/>
        <v>884.6</v>
      </c>
      <c r="G7" s="11">
        <f t="shared" si="0"/>
        <v>674</v>
      </c>
      <c r="H7" s="11">
        <f t="shared" si="0"/>
        <v>46449</v>
      </c>
      <c r="I7" s="11">
        <f t="shared" si="0"/>
        <v>181522</v>
      </c>
      <c r="J7" s="11">
        <f t="shared" si="0"/>
        <v>319</v>
      </c>
      <c r="K7" s="11">
        <f t="shared" si="0"/>
        <v>10000</v>
      </c>
      <c r="L7" s="11">
        <f t="shared" si="0"/>
        <v>37590</v>
      </c>
      <c r="M7" s="11"/>
    </row>
    <row r="8" s="1" customFormat="1" customHeight="1" spans="1:13">
      <c r="A8" s="11"/>
      <c r="B8" s="11" t="s">
        <v>19</v>
      </c>
      <c r="C8" s="11">
        <v>166</v>
      </c>
      <c r="D8" s="11">
        <v>6522.28</v>
      </c>
      <c r="E8" s="11">
        <v>5824.18</v>
      </c>
      <c r="F8" s="11">
        <v>708.1</v>
      </c>
      <c r="G8" s="11">
        <v>372</v>
      </c>
      <c r="H8" s="11">
        <v>29310</v>
      </c>
      <c r="I8" s="11">
        <v>115556</v>
      </c>
      <c r="J8" s="11">
        <v>121</v>
      </c>
      <c r="K8" s="11">
        <v>7039</v>
      </c>
      <c r="L8" s="11">
        <v>26831</v>
      </c>
      <c r="M8" s="11"/>
    </row>
    <row r="9" s="1" customFormat="1" customHeight="1" spans="1:13">
      <c r="A9" s="11"/>
      <c r="B9" s="11" t="s">
        <v>20</v>
      </c>
      <c r="C9" s="11">
        <v>33</v>
      </c>
      <c r="D9" s="1">
        <v>2626.38</v>
      </c>
      <c r="E9" s="11">
        <v>2006.38</v>
      </c>
      <c r="F9" s="11">
        <v>620</v>
      </c>
      <c r="G9" s="11">
        <v>211</v>
      </c>
      <c r="H9" s="11">
        <v>14001</v>
      </c>
      <c r="I9" s="11">
        <v>57385</v>
      </c>
      <c r="J9" s="11">
        <v>35</v>
      </c>
      <c r="K9" s="11">
        <v>4757</v>
      </c>
      <c r="L9" s="11">
        <v>18796</v>
      </c>
      <c r="M9" s="11"/>
    </row>
    <row r="10" s="1" customFormat="1" customHeight="1" spans="1:13">
      <c r="A10" s="11"/>
      <c r="B10" s="11" t="s">
        <v>21</v>
      </c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1"/>
    </row>
    <row r="11" s="1" customFormat="1" customHeight="1" spans="1:13">
      <c r="A11" s="11"/>
      <c r="B11" s="11" t="s">
        <v>22</v>
      </c>
      <c r="C11" s="11">
        <f>C8-C9-C13</f>
        <v>132</v>
      </c>
      <c r="D11" s="11">
        <f t="shared" ref="D11:L11" si="1">D8-D9-D13</f>
        <v>3865.9</v>
      </c>
      <c r="E11" s="11">
        <f t="shared" si="1"/>
        <v>3787.8</v>
      </c>
      <c r="F11" s="11">
        <f t="shared" si="1"/>
        <v>88.1</v>
      </c>
      <c r="G11" s="11">
        <f t="shared" si="1"/>
        <v>149</v>
      </c>
      <c r="H11" s="11">
        <f t="shared" si="1"/>
        <v>15199</v>
      </c>
      <c r="I11" s="11">
        <f t="shared" si="1"/>
        <v>57733</v>
      </c>
      <c r="J11" s="11">
        <f t="shared" si="1"/>
        <v>74</v>
      </c>
      <c r="K11" s="11">
        <f t="shared" si="1"/>
        <v>2172</v>
      </c>
      <c r="L11" s="11">
        <f t="shared" si="1"/>
        <v>7597</v>
      </c>
      <c r="M11" s="11"/>
    </row>
    <row r="12" s="1" customFormat="1" customHeight="1" spans="1:13">
      <c r="A12" s="11"/>
      <c r="B12" s="11" t="s">
        <v>23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="1" customFormat="1" customHeight="1" spans="1:13">
      <c r="A13" s="11"/>
      <c r="B13" s="11" t="s">
        <v>24</v>
      </c>
      <c r="C13" s="11">
        <v>1</v>
      </c>
      <c r="D13" s="13">
        <v>30</v>
      </c>
      <c r="E13" s="13">
        <v>30</v>
      </c>
      <c r="F13" s="13">
        <v>0</v>
      </c>
      <c r="G13" s="13">
        <v>12</v>
      </c>
      <c r="H13" s="13">
        <v>110</v>
      </c>
      <c r="I13" s="13">
        <v>438</v>
      </c>
      <c r="J13" s="13">
        <v>12</v>
      </c>
      <c r="K13" s="13">
        <v>110</v>
      </c>
      <c r="L13" s="13">
        <v>438</v>
      </c>
      <c r="M13" s="11"/>
    </row>
    <row r="14" s="1" customFormat="1" customHeight="1" spans="1:13">
      <c r="A14" s="11"/>
      <c r="B14" s="11" t="s">
        <v>25</v>
      </c>
      <c r="C14" s="11">
        <v>4</v>
      </c>
      <c r="D14" s="11">
        <v>559.37</v>
      </c>
      <c r="E14" s="11">
        <v>559.37</v>
      </c>
      <c r="F14" s="11">
        <v>0</v>
      </c>
      <c r="G14" s="11">
        <v>73</v>
      </c>
      <c r="H14" s="11">
        <v>835</v>
      </c>
      <c r="I14" s="11">
        <v>3351</v>
      </c>
      <c r="J14" s="11">
        <v>73</v>
      </c>
      <c r="K14" s="11">
        <v>835</v>
      </c>
      <c r="L14" s="11">
        <v>3351</v>
      </c>
      <c r="M14" s="11"/>
    </row>
    <row r="15" s="1" customFormat="1" customHeight="1" spans="1:13">
      <c r="A15" s="11"/>
      <c r="B15" s="11" t="s">
        <v>26</v>
      </c>
      <c r="C15" s="11">
        <v>3</v>
      </c>
      <c r="D15" s="11">
        <f>D14-D19</f>
        <v>314.37</v>
      </c>
      <c r="E15" s="11">
        <f t="shared" ref="E15:L15" si="2">E14-E19</f>
        <v>314.37</v>
      </c>
      <c r="F15" s="11">
        <f t="shared" si="2"/>
        <v>0</v>
      </c>
      <c r="G15" s="11">
        <f t="shared" si="2"/>
        <v>61</v>
      </c>
      <c r="H15" s="11">
        <f t="shared" si="2"/>
        <v>725</v>
      </c>
      <c r="I15" s="11">
        <f t="shared" si="2"/>
        <v>2913</v>
      </c>
      <c r="J15" s="11">
        <f t="shared" si="2"/>
        <v>61</v>
      </c>
      <c r="K15" s="11">
        <f t="shared" si="2"/>
        <v>725</v>
      </c>
      <c r="L15" s="11">
        <f t="shared" si="2"/>
        <v>2913</v>
      </c>
      <c r="M15" s="11"/>
    </row>
    <row r="16" s="1" customFormat="1" customHeight="1" spans="1:13">
      <c r="A16" s="11"/>
      <c r="B16" s="11" t="s">
        <v>27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="1" customFormat="1" customHeight="1" spans="1:13">
      <c r="A17" s="11"/>
      <c r="B17" s="11" t="s">
        <v>28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="1" customFormat="1" customHeight="1" spans="1:13">
      <c r="A18" s="11"/>
      <c r="B18" s="11" t="s">
        <v>29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="1" customFormat="1" customHeight="1" spans="1:13">
      <c r="A19" s="11"/>
      <c r="B19" s="11" t="s">
        <v>30</v>
      </c>
      <c r="C19" s="11">
        <v>1</v>
      </c>
      <c r="D19" s="13">
        <v>245</v>
      </c>
      <c r="E19" s="13">
        <v>245</v>
      </c>
      <c r="F19" s="13">
        <v>0</v>
      </c>
      <c r="G19" s="13">
        <v>12</v>
      </c>
      <c r="H19" s="13">
        <v>110</v>
      </c>
      <c r="I19" s="13">
        <v>438</v>
      </c>
      <c r="J19" s="13">
        <v>12</v>
      </c>
      <c r="K19" s="13">
        <v>110</v>
      </c>
      <c r="L19" s="13">
        <v>438</v>
      </c>
      <c r="M19" s="11"/>
    </row>
    <row r="20" s="1" customFormat="1" customHeight="1" spans="1:13">
      <c r="A20" s="11"/>
      <c r="B20" s="11" t="s">
        <v>31</v>
      </c>
      <c r="C20" s="11">
        <v>121</v>
      </c>
      <c r="D20" s="11">
        <v>4952.8</v>
      </c>
      <c r="E20" s="11">
        <v>4761.3</v>
      </c>
      <c r="F20" s="11">
        <v>176.5</v>
      </c>
      <c r="G20" s="11">
        <v>163</v>
      </c>
      <c r="H20" s="11">
        <v>16039</v>
      </c>
      <c r="I20" s="11">
        <v>61555</v>
      </c>
      <c r="J20" s="11">
        <v>59</v>
      </c>
      <c r="K20" s="11">
        <v>1861</v>
      </c>
      <c r="L20" s="11">
        <v>6348</v>
      </c>
      <c r="M20" s="11"/>
    </row>
    <row r="21" s="1" customFormat="1" customHeight="1" spans="1:13">
      <c r="A21" s="11"/>
      <c r="B21" s="11" t="s">
        <v>32</v>
      </c>
      <c r="C21" s="11">
        <v>121</v>
      </c>
      <c r="D21" s="11">
        <v>4952.8</v>
      </c>
      <c r="E21" s="11">
        <v>4761.3</v>
      </c>
      <c r="F21" s="11">
        <v>176.5</v>
      </c>
      <c r="G21" s="11">
        <v>163</v>
      </c>
      <c r="H21" s="11">
        <v>16039</v>
      </c>
      <c r="I21" s="11">
        <v>61555</v>
      </c>
      <c r="J21" s="11">
        <v>59</v>
      </c>
      <c r="K21" s="11">
        <v>1861</v>
      </c>
      <c r="L21" s="11">
        <v>6348</v>
      </c>
      <c r="M21" s="11"/>
    </row>
    <row r="22" s="1" customFormat="1" customHeight="1" spans="1:13">
      <c r="A22" s="11"/>
      <c r="B22" s="11" t="s">
        <v>33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="1" customFormat="1" customHeight="1" spans="1:13">
      <c r="A23" s="11"/>
      <c r="B23" s="11" t="s">
        <v>34</v>
      </c>
      <c r="C23" s="1"/>
      <c r="D23" s="12"/>
      <c r="E23" s="12"/>
      <c r="F23" s="12"/>
      <c r="G23" s="12"/>
      <c r="H23" s="12"/>
      <c r="I23" s="12"/>
      <c r="J23" s="12"/>
      <c r="K23" s="12"/>
      <c r="L23" s="12"/>
      <c r="M23" s="11"/>
    </row>
    <row r="24" s="1" customFormat="1" customHeight="1" spans="1:13">
      <c r="A24" s="11"/>
      <c r="B24" s="11" t="s">
        <v>35</v>
      </c>
      <c r="C24" s="11">
        <v>1</v>
      </c>
      <c r="D24" s="13">
        <v>7</v>
      </c>
      <c r="E24" s="13">
        <v>7</v>
      </c>
      <c r="F24" s="13">
        <v>0</v>
      </c>
      <c r="G24" s="13">
        <v>1</v>
      </c>
      <c r="H24" s="13">
        <v>50</v>
      </c>
      <c r="I24" s="13">
        <v>200</v>
      </c>
      <c r="J24" s="13">
        <v>1</v>
      </c>
      <c r="K24" s="13">
        <v>50</v>
      </c>
      <c r="L24" s="13">
        <v>200</v>
      </c>
      <c r="M24" s="11"/>
    </row>
    <row r="25" s="1" customFormat="1" customHeight="1" spans="1:13">
      <c r="A25" s="11"/>
      <c r="B25" s="11" t="s">
        <v>36</v>
      </c>
      <c r="C25" s="11">
        <v>3</v>
      </c>
      <c r="D25" s="11">
        <v>260.15</v>
      </c>
      <c r="E25" s="11">
        <v>260.15</v>
      </c>
      <c r="F25" s="11">
        <v>0</v>
      </c>
      <c r="G25" s="11">
        <v>65</v>
      </c>
      <c r="H25" s="11">
        <v>215</v>
      </c>
      <c r="I25" s="11">
        <v>860</v>
      </c>
      <c r="J25" s="11">
        <v>65</v>
      </c>
      <c r="K25" s="11">
        <v>215</v>
      </c>
      <c r="L25" s="11">
        <v>860</v>
      </c>
      <c r="M25" s="11"/>
    </row>
    <row r="26" s="1" customFormat="1" customHeight="1" spans="1:13">
      <c r="A26" s="11"/>
      <c r="B26" s="11" t="s">
        <v>37</v>
      </c>
      <c r="C26" s="11">
        <v>1</v>
      </c>
      <c r="D26" s="13">
        <v>12</v>
      </c>
      <c r="E26" s="13">
        <v>12</v>
      </c>
      <c r="F26" s="13">
        <v>0</v>
      </c>
      <c r="G26" s="13">
        <v>5</v>
      </c>
      <c r="H26" s="13">
        <v>15</v>
      </c>
      <c r="I26" s="13">
        <v>60</v>
      </c>
      <c r="J26" s="13">
        <v>5</v>
      </c>
      <c r="K26" s="13">
        <v>15</v>
      </c>
      <c r="L26" s="13">
        <v>60</v>
      </c>
      <c r="M26" s="11"/>
    </row>
    <row r="27" s="1" customFormat="1" customHeight="1" spans="1:13">
      <c r="A27" s="11"/>
      <c r="B27" s="11" t="s">
        <v>38</v>
      </c>
      <c r="C27" s="11">
        <v>2</v>
      </c>
      <c r="D27" s="11">
        <f>D25-D26</f>
        <v>248.15</v>
      </c>
      <c r="E27" s="11">
        <f t="shared" ref="E27:L27" si="3">E25-E26</f>
        <v>248.15</v>
      </c>
      <c r="F27" s="11">
        <f t="shared" si="3"/>
        <v>0</v>
      </c>
      <c r="G27" s="11">
        <f t="shared" si="3"/>
        <v>60</v>
      </c>
      <c r="H27" s="11">
        <f t="shared" si="3"/>
        <v>200</v>
      </c>
      <c r="I27" s="11">
        <f t="shared" si="3"/>
        <v>800</v>
      </c>
      <c r="J27" s="11">
        <f t="shared" si="3"/>
        <v>60</v>
      </c>
      <c r="K27" s="11">
        <f t="shared" si="3"/>
        <v>200</v>
      </c>
      <c r="L27" s="11">
        <f t="shared" si="3"/>
        <v>800</v>
      </c>
      <c r="M27" s="11"/>
    </row>
    <row r="28" s="1" customFormat="1" customHeight="1" spans="1:13">
      <c r="A28" s="11"/>
      <c r="B28" s="11" t="s">
        <v>39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="1" customFormat="1" customHeight="1" spans="1:13">
      <c r="A29" s="11"/>
      <c r="B29" s="11" t="s">
        <v>40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="1" customFormat="1" customHeight="1" spans="1:13">
      <c r="A30" s="11"/>
      <c r="B30" s="11" t="s">
        <v>41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="1" customFormat="1" customHeight="1" spans="1:13">
      <c r="A31" s="11"/>
      <c r="B31" s="11" t="s">
        <v>42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="1" customFormat="1" customHeight="1" spans="1:13">
      <c r="A32" s="11"/>
      <c r="B32" s="11" t="s">
        <v>43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="1" customFormat="1" customHeight="1" spans="1:13">
      <c r="A33" s="11"/>
      <c r="B33" s="11" t="s">
        <v>44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="1" customFormat="1" customHeight="1" spans="1:13">
      <c r="A34" s="11"/>
      <c r="B34" s="11" t="s">
        <v>45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="1" customFormat="1" customHeight="1" spans="1:13">
      <c r="A35" s="11"/>
      <c r="B35" s="11" t="s">
        <v>46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="1" customFormat="1" customHeight="1" spans="1:13">
      <c r="A36" s="11"/>
      <c r="B36" s="11" t="s">
        <v>47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</sheetData>
  <mergeCells count="14">
    <mergeCell ref="A2:M2"/>
    <mergeCell ref="A3:M3"/>
    <mergeCell ref="D4:F4"/>
    <mergeCell ref="G4:L4"/>
    <mergeCell ref="E5:F5"/>
    <mergeCell ref="J5:L5"/>
    <mergeCell ref="A4:A6"/>
    <mergeCell ref="B4:B6"/>
    <mergeCell ref="C4:C6"/>
    <mergeCell ref="D5:D6"/>
    <mergeCell ref="G5:G6"/>
    <mergeCell ref="H5:H6"/>
    <mergeCell ref="I5:I6"/>
    <mergeCell ref="M5:M6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じ蝸牛姑娘</cp:lastModifiedBy>
  <dcterms:created xsi:type="dcterms:W3CDTF">2022-11-10T02:10:00Z</dcterms:created>
  <dcterms:modified xsi:type="dcterms:W3CDTF">2026-07-14T02:47:57Z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A2EF84DE9E984EF49B3A8959C85ACAA4_13</vt:lpwstr>
  </property>
  <property fmtid="{D5CDD505-2E9C-101B-9397-08002B2CF9AE}" pid="3" name="KSOProductBuildVer">
    <vt:lpwstr>2052-12.1.0.22175</vt:lpwstr>
  </property>
</Properties>
</file>